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/>
</workbook>
</file>

<file path=xl/sharedStrings.xml><?xml version="1.0" encoding="utf-8"?>
<sst xmlns="http://schemas.openxmlformats.org/spreadsheetml/2006/main" count="369" uniqueCount="259">
  <si>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</si>
  <si>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</si>
  <si>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</si>
  <si>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</si>
  <si>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</si>
  <si>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</si>
  <si>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</si>
  <si>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</si>
  <si>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</si>
  <si>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</si>
  <si>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ООО "РемЭнергоТранспорт"</t>
  </si>
  <si>
    <t>(полное и сокращенное наименование юридического лица)</t>
  </si>
  <si>
    <t>ООО "РЭТ"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</si>
  <si>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</si>
  <si>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</si>
  <si>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</si>
  <si>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</si>
  <si>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</si>
  <si>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</si>
  <si>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</si>
  <si>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</si>
  <si>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6102041166</t>
  </si>
  <si>
    <t>КПП</t>
  </si>
  <si>
    <t>610201001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</si>
  <si>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</si>
  <si>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</si>
  <si>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</si>
  <si>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</si>
  <si>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</si>
  <si>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</si>
  <si>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</si>
  <si>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</si>
  <si>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</si>
  <si>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</si>
  <si>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</si>
  <si>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</si>
  <si>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</si>
  <si>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</si>
  <si>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</si>
  <si>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</si>
  <si>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</si>
  <si>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</si>
  <si>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</si>
  <si>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</si>
  <si>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</si>
  <si>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</si>
  <si>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</si>
  <si>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</si>
  <si>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</si>
  <si>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</si>
  <si>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</si>
  <si>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</si>
  <si>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</si>
  <si>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</si>
  <si>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</si>
  <si>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</si>
  <si>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</si>
  <si>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</si>
  <si>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</si>
  <si>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</si>
  <si>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</si>
  <si>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</si>
  <si>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</si>
  <si>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</si>
  <si>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</si>
  <si>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</si>
  <si>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</si>
  <si>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</si>
  <si>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</si>
  <si>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</si>
  <si>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</si>
  <si>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</si>
  <si>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</si>
  <si>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</si>
  <si>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</si>
  <si>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</si>
  <si>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</si>
  <si>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</si>
  <si>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</si>
  <si>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</si>
  <si>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</si>
  <si>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</si>
  <si>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</si>
  <si>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</si>
  <si>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</si>
  <si>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</si>
  <si>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</si>
  <si>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</si>
  <si>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</si>
  <si>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</si>
  <si>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</si>
  <si>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</si>
  <si>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</si>
  <si>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</si>
  <si>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</si>
  <si>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</si>
  <si>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</si>
  <si>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</si>
  <si>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</si>
  <si>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</si>
  <si>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</si>
  <si>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</si>
  <si>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</si>
  <si>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</si>
  <si>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</si>
  <si>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</si>
  <si>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</si>
  <si>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</si>
  <si>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</si>
  <si>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</si>
  <si>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</si>
  <si>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</si>
  <si>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</si>
  <si>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</si>
  <si>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</si>
  <si>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</si>
  <si>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</si>
  <si>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</si>
  <si>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</si>
  <si>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</si>
  <si>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</si>
  <si>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</si>
  <si>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</si>
  <si>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</si>
  <si>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</si>
  <si>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</si>
  <si>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</si>
  <si>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</si>
  <si>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</si>
  <si>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</si>
  <si>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</si>
  <si>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</si>
  <si>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</si>
  <si>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</si>
  <si>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</si>
  <si>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</si>
  <si>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</si>
  <si>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</si>
  <si>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</si>
  <si>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</si>
  <si>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</si>
  <si>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</si>
  <si>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</si>
  <si>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</si>
  <si>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</si>
  <si>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</si>
  <si>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</si>
  <si>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</si>
  <si>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</si>
  <si>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</si>
  <si>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</si>
  <si>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</si>
  <si>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</si>
  <si>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</si>
  <si>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</si>
  <si>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</si>
  <si>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</si>
  <si>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</si>
  <si>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</si>
  <si>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</si>
  <si>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</si>
  <si>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</si>
  <si>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</si>
  <si>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</si>
  <si>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</si>
  <si>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</si>
  <si>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</si>
  <si>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</si>
  <si>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</si>
  <si>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</si>
  <si>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</si>
  <si>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</si>
  <si>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</si>
  <si>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</si>
  <si>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</si>
  <si>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</si>
  <si>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</si>
  <si>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</si>
  <si>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</si>
  <si>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</si>
  <si>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</si>
  <si>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</si>
  <si>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</si>
  <si>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</si>
  <si>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</si>
  <si>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</si>
  <si>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</si>
  <si>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</si>
  <si>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</si>
  <si>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</si>
  <si>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</si>
  <si>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</si>
  <si>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</si>
  <si>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</si>
  <si>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</si>
  <si>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</si>
  <si>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</si>
  <si>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</si>
  <si>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</si>
  <si>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</si>
  <si>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</si>
  <si>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</si>
  <si>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</si>
  <si>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</si>
  <si>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</si>
  <si>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</si>
  <si>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</si>
  <si>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</si>
  <si>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</si>
  <si>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</si>
  <si>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</si>
  <si>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</si>
  <si>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</si>
  <si>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</si>
  <si>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</si>
  <si>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</si>
  <si>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</si>
  <si>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</si>
  <si>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</si>
  <si>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</si>
  <si>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</si>
  <si>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</si>
  <si>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</si>
  <si>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</si>
  <si>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</si>
  <si>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</si>
  <si>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</si>
  <si>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</si>
  <si>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</si>
  <si>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</si>
  <si>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</si>
  <si>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</si>
  <si>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</si>
  <si>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</si>
  <si>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</si>
  <si>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</si>
  <si>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</si>
  <si>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</si>
  <si>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</si>
  <si>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</si>
  <si>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</si>
  <si>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</si>
  <si>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</si>
  <si>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</si>
  <si>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Владимир Анатольевич Забарин</t>
  </si>
  <si>
    <t>rementrans@yandex.ru</t>
  </si>
  <si>
    <t>-</t>
  </si>
  <si>
    <r>
      <rPr>
        <b/>
        <sz val="12"/>
        <rFont val="Times New Roman"/>
        <family val="1"/>
      </rPr>
      <t xml:space="preserve">(расходы) </t>
    </r>
    <r>
      <rPr>
        <sz val="12"/>
        <rFont val="Times New Roman"/>
        <family val="1"/>
      </rPr>
      <t>прошлых лет</t>
    </r>
  </si>
  <si>
    <t>СН2- 3.37; НН- 7,27</t>
  </si>
  <si>
    <t>базовому периоду
2019 год</t>
  </si>
  <si>
    <r>
      <t>на базовый период</t>
    </r>
    <r>
      <rPr>
        <vertAlign val="superscript"/>
        <sz val="12"/>
        <rFont val="Times New Roman"/>
        <family val="1"/>
      </rPr>
      <t>1
2020 год</t>
    </r>
  </si>
  <si>
    <t>регулирования
 2021 год</t>
  </si>
  <si>
    <t>на базовый период*
2020 год</t>
  </si>
  <si>
    <t>регулирования
2021 год</t>
  </si>
  <si>
    <t>346720, Россия, Ростовская область, г. Аксай, ул. Менделеева, 53, офис 22</t>
  </si>
  <si>
    <t>8 (863) 322 00 07</t>
  </si>
  <si>
    <t>2021</t>
  </si>
  <si>
    <t>ф-л ПАО "Россети Юг"-
"Ростовэнерго"</t>
  </si>
  <si>
    <t>АО Донэнерго</t>
  </si>
</sst>
</file>

<file path=xl/styles.xml><?xml version="1.0" encoding="utf-8"?>
<styleSheet xmlns="http://schemas.openxmlformats.org/spreadsheetml/2006/main">
  <numFmts count="1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5" fillId="0" borderId="0" xfId="42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entran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10" sqref="A10:DS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5" t="s">
        <v>7</v>
      </c>
      <c r="BK12" s="19" t="s">
        <v>256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6" t="s">
        <v>8</v>
      </c>
    </row>
    <row r="13" spans="63:80" s="7" customFormat="1" ht="10.5">
      <c r="BK13" s="20" t="s">
        <v>9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7" t="s">
        <v>10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7" customFormat="1" ht="10.5">
      <c r="S17" s="20" t="s">
        <v>11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7" t="s">
        <v>12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 selectLockedCells="1" selectUnlockedCells="1"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PageLayoutView="0" workbookViewId="0" topLeftCell="A1">
      <selection activeCell="CA31" sqref="CA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6" spans="1:123" s="8" customFormat="1" ht="18.75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5.75">
      <c r="A10" s="10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2" t="s">
        <v>10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.7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2" t="s">
        <v>12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.7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2" t="s">
        <v>254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0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2" t="s">
        <v>254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10" t="s">
        <v>20</v>
      </c>
      <c r="B18" s="9"/>
      <c r="C18" s="9"/>
      <c r="D18" s="9"/>
      <c r="E18" s="9"/>
      <c r="F18" s="21" t="s">
        <v>21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>
      <c r="A20" s="10" t="s">
        <v>22</v>
      </c>
      <c r="B20" s="9"/>
      <c r="C20" s="9"/>
      <c r="D20" s="9"/>
      <c r="E20" s="9"/>
      <c r="F20" s="21" t="s">
        <v>23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10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2" t="s">
        <v>244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15.75">
      <c r="A24" s="10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3" t="s">
        <v>245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15.75">
      <c r="A26" s="10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1" t="s">
        <v>255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15.75">
      <c r="A28" s="10" t="s">
        <v>27</v>
      </c>
      <c r="B28" s="9"/>
      <c r="C28" s="9"/>
      <c r="D28" s="9"/>
      <c r="E28" s="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</sheetData>
  <sheetProtection selectLockedCells="1" selectUnlockedCells="1"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rementrans@yandex.ru"/>
  </hyperlinks>
  <printOptions/>
  <pageMargins left="0.39375" right="0.39375" top="0.7875" bottom="0.39375" header="0.27569444444444446" footer="0.5118055555555555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92"/>
  <sheetViews>
    <sheetView tabSelected="1" zoomScalePageLayoutView="0" workbookViewId="0" topLeftCell="A28">
      <selection activeCell="FJ26" sqref="FJ26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28</v>
      </c>
    </row>
    <row r="2" s="13" customFormat="1" ht="11.25">
      <c r="DS2" s="13" t="s">
        <v>13</v>
      </c>
    </row>
    <row r="3" s="13" customFormat="1" ht="11.25">
      <c r="DS3" s="13" t="s">
        <v>14</v>
      </c>
    </row>
    <row r="5" spans="1:123" s="14" customFormat="1" ht="18.75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8" spans="1:123" ht="15.75">
      <c r="A8" s="35" t="s">
        <v>31</v>
      </c>
      <c r="B8" s="35"/>
      <c r="C8" s="35"/>
      <c r="D8" s="35"/>
      <c r="E8" s="35"/>
      <c r="F8" s="35"/>
      <c r="G8" s="35"/>
      <c r="H8" s="35"/>
      <c r="I8" s="35" t="s">
        <v>32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 t="s">
        <v>33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 t="s">
        <v>34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 t="s">
        <v>35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 t="s">
        <v>36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</row>
    <row r="9" spans="1:123" ht="15.75">
      <c r="A9" s="33" t="s">
        <v>37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 t="s">
        <v>38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 t="s">
        <v>39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 t="s">
        <v>40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 t="s">
        <v>41</v>
      </c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ht="35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2" t="s">
        <v>249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 t="s">
        <v>250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2" t="s">
        <v>251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75">
      <c r="A11" s="25" t="s">
        <v>42</v>
      </c>
      <c r="B11" s="25"/>
      <c r="C11" s="25"/>
      <c r="D11" s="25"/>
      <c r="E11" s="25"/>
      <c r="F11" s="25"/>
      <c r="G11" s="25"/>
      <c r="H11" s="25"/>
      <c r="I11" s="25" t="s">
        <v>43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ht="15.75">
      <c r="A12" s="25"/>
      <c r="B12" s="25"/>
      <c r="C12" s="25"/>
      <c r="D12" s="25"/>
      <c r="E12" s="25"/>
      <c r="F12" s="25"/>
      <c r="G12" s="25"/>
      <c r="H12" s="25"/>
      <c r="I12" s="25" t="s">
        <v>44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123" ht="15.75">
      <c r="A13" s="25" t="s">
        <v>45</v>
      </c>
      <c r="B13" s="25"/>
      <c r="C13" s="25"/>
      <c r="D13" s="25"/>
      <c r="E13" s="25"/>
      <c r="F13" s="25"/>
      <c r="G13" s="25"/>
      <c r="H13" s="25"/>
      <c r="I13" s="25" t="s">
        <v>46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9">
        <v>17712.08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5">
        <v>25549.95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>
        <v>41009.98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ht="15.75">
      <c r="A14" s="25" t="s">
        <v>48</v>
      </c>
      <c r="B14" s="25"/>
      <c r="C14" s="25"/>
      <c r="D14" s="25"/>
      <c r="E14" s="25"/>
      <c r="F14" s="25"/>
      <c r="G14" s="25"/>
      <c r="H14" s="25"/>
      <c r="I14" s="25" t="s">
        <v>49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>
        <v>111.69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>
        <v>0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6">
        <v>0</v>
      </c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ht="15.75">
      <c r="A15" s="25" t="s">
        <v>50</v>
      </c>
      <c r="B15" s="25"/>
      <c r="C15" s="25"/>
      <c r="D15" s="25"/>
      <c r="E15" s="25"/>
      <c r="F15" s="25"/>
      <c r="G15" s="25"/>
      <c r="H15" s="25"/>
      <c r="I15" s="25" t="s">
        <v>51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5" t="s">
        <v>52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ht="15.75">
      <c r="A17" s="25" t="s">
        <v>53</v>
      </c>
      <c r="B17" s="25"/>
      <c r="C17" s="25"/>
      <c r="D17" s="25"/>
      <c r="E17" s="25"/>
      <c r="F17" s="25"/>
      <c r="G17" s="25"/>
      <c r="H17" s="25"/>
      <c r="I17" s="25" t="s">
        <v>54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ht="15.75">
      <c r="A18" s="25" t="s">
        <v>55</v>
      </c>
      <c r="B18" s="25"/>
      <c r="C18" s="25"/>
      <c r="D18" s="25"/>
      <c r="E18" s="25"/>
      <c r="F18" s="25"/>
      <c r="G18" s="25"/>
      <c r="H18" s="25"/>
      <c r="I18" s="25" t="s">
        <v>56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5" t="s">
        <v>57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</row>
    <row r="20" spans="1:123" ht="15.75">
      <c r="A20" s="25" t="s">
        <v>58</v>
      </c>
      <c r="B20" s="25"/>
      <c r="C20" s="25"/>
      <c r="D20" s="25"/>
      <c r="E20" s="25"/>
      <c r="F20" s="25"/>
      <c r="G20" s="25"/>
      <c r="H20" s="25"/>
      <c r="I20" s="25" t="s">
        <v>59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 t="s">
        <v>60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5" t="s">
        <v>61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5" t="s">
        <v>62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5" t="s">
        <v>63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5" t="s">
        <v>64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15.75">
      <c r="A25" s="25" t="s">
        <v>65</v>
      </c>
      <c r="B25" s="25"/>
      <c r="C25" s="25"/>
      <c r="D25" s="25"/>
      <c r="E25" s="25"/>
      <c r="F25" s="25"/>
      <c r="G25" s="25"/>
      <c r="H25" s="25"/>
      <c r="I25" s="25" t="s">
        <v>66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5" t="s">
        <v>44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15.75">
      <c r="A27" s="25" t="s">
        <v>67</v>
      </c>
      <c r="B27" s="25"/>
      <c r="C27" s="25"/>
      <c r="D27" s="25"/>
      <c r="E27" s="25"/>
      <c r="F27" s="25"/>
      <c r="G27" s="25"/>
      <c r="H27" s="25"/>
      <c r="I27" s="25" t="s">
        <v>68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 t="s">
        <v>69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 customHeight="1">
      <c r="A28" s="25"/>
      <c r="B28" s="25"/>
      <c r="C28" s="25"/>
      <c r="D28" s="25"/>
      <c r="E28" s="25"/>
      <c r="F28" s="25"/>
      <c r="G28" s="25"/>
      <c r="H28" s="25"/>
      <c r="I28" s="25" t="s">
        <v>70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25" t="s">
        <v>71</v>
      </c>
      <c r="B29" s="25"/>
      <c r="C29" s="25"/>
      <c r="D29" s="25"/>
      <c r="E29" s="25"/>
      <c r="F29" s="25"/>
      <c r="G29" s="25"/>
      <c r="H29" s="25"/>
      <c r="I29" s="25" t="s">
        <v>72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 t="s">
        <v>73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</row>
    <row r="30" spans="1:123" ht="15.75" customHeight="1">
      <c r="A30" s="25"/>
      <c r="B30" s="25"/>
      <c r="C30" s="25"/>
      <c r="D30" s="25"/>
      <c r="E30" s="25"/>
      <c r="F30" s="25"/>
      <c r="G30" s="25"/>
      <c r="H30" s="25"/>
      <c r="I30" s="25" t="s">
        <v>74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</row>
    <row r="31" spans="1:123" ht="15.75" customHeight="1">
      <c r="A31" s="25" t="s">
        <v>75</v>
      </c>
      <c r="B31" s="25"/>
      <c r="C31" s="25"/>
      <c r="D31" s="25"/>
      <c r="E31" s="25"/>
      <c r="F31" s="25"/>
      <c r="G31" s="25"/>
      <c r="H31" s="25"/>
      <c r="I31" s="25" t="s">
        <v>76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 t="s">
        <v>69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30">
        <v>8.557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29">
        <v>8.957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>
        <v>9.82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5" t="s">
        <v>77</v>
      </c>
      <c r="B32" s="25"/>
      <c r="C32" s="25"/>
      <c r="D32" s="25"/>
      <c r="E32" s="25"/>
      <c r="F32" s="25"/>
      <c r="G32" s="25"/>
      <c r="H32" s="25"/>
      <c r="I32" s="25" t="s">
        <v>78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 t="s">
        <v>79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>
        <v>31962.65</v>
      </c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9">
        <v>64295.263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71430.514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 customHeight="1">
      <c r="A33" s="25"/>
      <c r="B33" s="25"/>
      <c r="C33" s="25"/>
      <c r="D33" s="25"/>
      <c r="E33" s="25"/>
      <c r="F33" s="25"/>
      <c r="G33" s="25"/>
      <c r="H33" s="25"/>
      <c r="I33" s="25" t="s">
        <v>80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5" t="s">
        <v>81</v>
      </c>
      <c r="B34" s="25"/>
      <c r="C34" s="25"/>
      <c r="D34" s="25"/>
      <c r="E34" s="25"/>
      <c r="F34" s="25"/>
      <c r="G34" s="25"/>
      <c r="H34" s="25"/>
      <c r="I34" s="25" t="s">
        <v>82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 t="s">
        <v>79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5" t="s">
        <v>83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 customHeight="1">
      <c r="A36" s="25"/>
      <c r="B36" s="25"/>
      <c r="C36" s="25"/>
      <c r="D36" s="25"/>
      <c r="E36" s="25"/>
      <c r="F36" s="25"/>
      <c r="G36" s="25"/>
      <c r="H36" s="25"/>
      <c r="I36" s="25" t="s">
        <v>84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5" t="s">
        <v>85</v>
      </c>
      <c r="B37" s="25"/>
      <c r="C37" s="25"/>
      <c r="D37" s="25"/>
      <c r="E37" s="25"/>
      <c r="F37" s="25"/>
      <c r="G37" s="25"/>
      <c r="H37" s="25"/>
      <c r="I37" s="25" t="s">
        <v>86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 t="s">
        <v>60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 t="s">
        <v>248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8" t="s">
        <v>248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8" t="s">
        <v>248</v>
      </c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5" t="s">
        <v>87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ht="16.5" customHeight="1">
      <c r="A39" s="25"/>
      <c r="B39" s="25"/>
      <c r="C39" s="25"/>
      <c r="D39" s="25"/>
      <c r="E39" s="25"/>
      <c r="F39" s="25"/>
      <c r="G39" s="25"/>
      <c r="H39" s="25"/>
      <c r="I39" s="25" t="s">
        <v>88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5" t="s">
        <v>89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</row>
    <row r="41" spans="1:123" ht="15.75">
      <c r="A41" s="25" t="s">
        <v>90</v>
      </c>
      <c r="B41" s="25"/>
      <c r="C41" s="25"/>
      <c r="D41" s="25"/>
      <c r="E41" s="25"/>
      <c r="F41" s="25"/>
      <c r="G41" s="25"/>
      <c r="H41" s="25"/>
      <c r="I41" s="25" t="s">
        <v>91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5" t="s">
        <v>92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</row>
    <row r="43" spans="1:123" ht="15.75" customHeight="1">
      <c r="A43" s="25"/>
      <c r="B43" s="25"/>
      <c r="C43" s="25"/>
      <c r="D43" s="25"/>
      <c r="E43" s="25"/>
      <c r="F43" s="25"/>
      <c r="G43" s="25"/>
      <c r="H43" s="25"/>
      <c r="I43" s="25" t="s">
        <v>93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</row>
    <row r="44" spans="1:123" ht="15.75">
      <c r="A44" s="25" t="s">
        <v>94</v>
      </c>
      <c r="B44" s="25"/>
      <c r="C44" s="25"/>
      <c r="D44" s="25"/>
      <c r="E44" s="25"/>
      <c r="F44" s="25"/>
      <c r="G44" s="25"/>
      <c r="H44" s="25"/>
      <c r="I44" s="25" t="s">
        <v>95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 t="s">
        <v>73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5" t="s">
        <v>96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</row>
    <row r="46" spans="1:123" ht="15.75">
      <c r="A46" s="25"/>
      <c r="B46" s="25"/>
      <c r="C46" s="25"/>
      <c r="D46" s="25"/>
      <c r="E46" s="25"/>
      <c r="F46" s="25"/>
      <c r="G46" s="25"/>
      <c r="H46" s="25"/>
      <c r="I46" s="25" t="s">
        <v>97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</row>
    <row r="47" spans="1:123" ht="15.75" customHeight="1">
      <c r="A47" s="25"/>
      <c r="B47" s="25"/>
      <c r="C47" s="25"/>
      <c r="D47" s="25"/>
      <c r="E47" s="25"/>
      <c r="F47" s="25"/>
      <c r="G47" s="25"/>
      <c r="H47" s="25"/>
      <c r="I47" s="25" t="s">
        <v>98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</row>
    <row r="48" spans="1:123" ht="15.75">
      <c r="A48" s="25" t="s">
        <v>99</v>
      </c>
      <c r="B48" s="25"/>
      <c r="C48" s="25"/>
      <c r="D48" s="25"/>
      <c r="E48" s="25"/>
      <c r="F48" s="25"/>
      <c r="G48" s="25"/>
      <c r="H48" s="25"/>
      <c r="I48" s="25" t="s">
        <v>100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5" t="s">
        <v>101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5" t="s">
        <v>102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ht="15.75">
      <c r="A51" s="25" t="s">
        <v>103</v>
      </c>
      <c r="B51" s="25"/>
      <c r="C51" s="25"/>
      <c r="D51" s="25"/>
      <c r="E51" s="25"/>
      <c r="F51" s="25"/>
      <c r="G51" s="25"/>
      <c r="H51" s="25"/>
      <c r="I51" s="25" t="s">
        <v>104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>
        <v>8992.73</v>
      </c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>
        <v>22243.44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>
        <v>27885.02</v>
      </c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</row>
    <row r="52" spans="1:123" ht="15.75" customHeight="1">
      <c r="A52" s="25"/>
      <c r="B52" s="25"/>
      <c r="C52" s="25"/>
      <c r="D52" s="25"/>
      <c r="E52" s="25"/>
      <c r="F52" s="25"/>
      <c r="G52" s="25"/>
      <c r="H52" s="25"/>
      <c r="I52" s="25" t="s">
        <v>105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</row>
    <row r="53" spans="1:123" ht="15.75" customHeight="1">
      <c r="A53" s="25"/>
      <c r="B53" s="25"/>
      <c r="C53" s="25"/>
      <c r="D53" s="25"/>
      <c r="E53" s="25"/>
      <c r="F53" s="25"/>
      <c r="G53" s="25"/>
      <c r="H53" s="25"/>
      <c r="I53" s="25" t="s">
        <v>106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5" t="s">
        <v>107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5" t="s">
        <v>108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>
        <v>6323.55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>
        <f>12158.86+1049.74</f>
        <v>13208.6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>
        <v>17054.07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</row>
    <row r="56" spans="1:123" ht="15.75">
      <c r="A56" s="25"/>
      <c r="B56" s="25"/>
      <c r="C56" s="25"/>
      <c r="D56" s="25"/>
      <c r="E56" s="25"/>
      <c r="F56" s="25"/>
      <c r="G56" s="25"/>
      <c r="H56" s="25"/>
      <c r="I56" s="25" t="s">
        <v>109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>
        <v>2306.69</v>
      </c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>
        <v>3219.77</v>
      </c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>
        <v>4920.62</v>
      </c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5" t="s">
        <v>110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 t="s">
        <v>246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>
        <v>4319.49</v>
      </c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>
        <v>4035.43</v>
      </c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</row>
    <row r="58" spans="1:123" ht="15.75">
      <c r="A58" s="25" t="s">
        <v>111</v>
      </c>
      <c r="B58" s="25"/>
      <c r="C58" s="25"/>
      <c r="D58" s="25"/>
      <c r="E58" s="25"/>
      <c r="F58" s="25"/>
      <c r="G58" s="25"/>
      <c r="H58" s="25"/>
      <c r="I58" s="25" t="s">
        <v>112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>
        <v>4047.26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>
        <v>5126.8</v>
      </c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>
        <v>11853.63</v>
      </c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</row>
    <row r="59" spans="1:123" ht="15.75" customHeight="1">
      <c r="A59" s="25"/>
      <c r="B59" s="25"/>
      <c r="C59" s="25"/>
      <c r="D59" s="25"/>
      <c r="E59" s="25"/>
      <c r="F59" s="25"/>
      <c r="G59" s="25"/>
      <c r="H59" s="25"/>
      <c r="I59" s="25" t="s">
        <v>113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</row>
    <row r="60" spans="1:123" ht="15.75" customHeight="1">
      <c r="A60" s="25"/>
      <c r="B60" s="25"/>
      <c r="C60" s="25"/>
      <c r="D60" s="25"/>
      <c r="E60" s="25"/>
      <c r="F60" s="25"/>
      <c r="G60" s="25"/>
      <c r="H60" s="25"/>
      <c r="I60" s="25" t="s">
        <v>114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</row>
    <row r="61" spans="1:123" ht="15.75">
      <c r="A61" s="25" t="s">
        <v>115</v>
      </c>
      <c r="B61" s="25"/>
      <c r="C61" s="25"/>
      <c r="D61" s="25"/>
      <c r="E61" s="25"/>
      <c r="F61" s="25"/>
      <c r="G61" s="25"/>
      <c r="H61" s="25"/>
      <c r="I61" s="25" t="s">
        <v>116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>
        <v>1135.02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>
        <v>-2104.72</v>
      </c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>
        <v>986.91</v>
      </c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5" t="s">
        <v>247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</row>
    <row r="63" spans="1:123" ht="15.75">
      <c r="A63" s="25" t="s">
        <v>117</v>
      </c>
      <c r="B63" s="25"/>
      <c r="C63" s="25"/>
      <c r="D63" s="25"/>
      <c r="E63" s="25"/>
      <c r="F63" s="25"/>
      <c r="G63" s="25"/>
      <c r="H63" s="25"/>
      <c r="I63" s="25" t="s">
        <v>118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 t="s">
        <v>246</v>
      </c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 t="s">
        <v>246</v>
      </c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 t="s">
        <v>246</v>
      </c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5" t="s">
        <v>119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</row>
    <row r="65" spans="1:123" ht="12.75" customHeight="1">
      <c r="A65" s="25" t="s">
        <v>120</v>
      </c>
      <c r="B65" s="25"/>
      <c r="C65" s="25"/>
      <c r="D65" s="25"/>
      <c r="E65" s="25"/>
      <c r="F65" s="25"/>
      <c r="G65" s="25"/>
      <c r="H65" s="25"/>
      <c r="I65" s="25" t="s">
        <v>121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 t="s">
        <v>246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5" t="s">
        <v>246</v>
      </c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 t="s">
        <v>246</v>
      </c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</row>
    <row r="66" spans="1:123" ht="15.75">
      <c r="A66" s="25"/>
      <c r="B66" s="25"/>
      <c r="C66" s="25"/>
      <c r="D66" s="25"/>
      <c r="E66" s="25"/>
      <c r="F66" s="25"/>
      <c r="G66" s="25"/>
      <c r="H66" s="25"/>
      <c r="I66" s="25" t="s">
        <v>122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5" t="s">
        <v>123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7" t="s">
        <v>124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</row>
    <row r="69" spans="1:123" ht="15.75" customHeight="1">
      <c r="A69" s="25"/>
      <c r="B69" s="25"/>
      <c r="C69" s="25"/>
      <c r="D69" s="25"/>
      <c r="E69" s="25"/>
      <c r="F69" s="25"/>
      <c r="G69" s="25"/>
      <c r="H69" s="25"/>
      <c r="I69" s="25" t="s">
        <v>125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 t="s">
        <v>126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>
        <v>712.58</v>
      </c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>
        <v>830.19</v>
      </c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>
        <v>1131.85</v>
      </c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5" t="s">
        <v>127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6">
        <f>+BF13/BF69</f>
        <v>24.856268769822336</v>
      </c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>
        <f>+CB13/CB69</f>
        <v>30.77602717450222</v>
      </c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>
        <f>+CX13/CX69</f>
        <v>36.23269867915361</v>
      </c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ht="15.75" customHeight="1">
      <c r="A71" s="25"/>
      <c r="B71" s="25"/>
      <c r="C71" s="25"/>
      <c r="D71" s="25"/>
      <c r="E71" s="25"/>
      <c r="F71" s="25"/>
      <c r="G71" s="25"/>
      <c r="H71" s="25"/>
      <c r="I71" s="25" t="s">
        <v>128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 t="s">
        <v>129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ht="15.75">
      <c r="A72" s="25" t="s">
        <v>130</v>
      </c>
      <c r="B72" s="25"/>
      <c r="C72" s="25"/>
      <c r="D72" s="25"/>
      <c r="E72" s="25"/>
      <c r="F72" s="25"/>
      <c r="G72" s="25"/>
      <c r="H72" s="25"/>
      <c r="I72" s="25" t="s">
        <v>131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>
        <v>21.4</v>
      </c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>
        <v>28.23</v>
      </c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>
        <v>28.23</v>
      </c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5" t="s">
        <v>132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5" t="s">
        <v>133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</row>
    <row r="75" spans="1:123" ht="15.75">
      <c r="A75" s="25" t="s">
        <v>134</v>
      </c>
      <c r="B75" s="25"/>
      <c r="C75" s="25"/>
      <c r="D75" s="25"/>
      <c r="E75" s="25"/>
      <c r="F75" s="25"/>
      <c r="G75" s="25"/>
      <c r="H75" s="25"/>
      <c r="I75" s="25" t="s">
        <v>135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 t="s">
        <v>136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>
        <v>21.4</v>
      </c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>
        <v>28.23</v>
      </c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>
        <v>28.23</v>
      </c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5" t="s">
        <v>137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</row>
    <row r="77" spans="1:123" ht="15.75">
      <c r="A77" s="25" t="s">
        <v>138</v>
      </c>
      <c r="B77" s="25"/>
      <c r="C77" s="25"/>
      <c r="D77" s="25"/>
      <c r="E77" s="25"/>
      <c r="F77" s="25"/>
      <c r="G77" s="25"/>
      <c r="H77" s="25"/>
      <c r="I77" s="25" t="s">
        <v>139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 t="s">
        <v>47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9">
        <f>BF55/BF75/12</f>
        <v>24.62441588785047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>
        <f>CB55/CB75/12</f>
        <v>38.991026095170625</v>
      </c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>
        <f>CX55/CX75/12</f>
        <v>50.3426319518243</v>
      </c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25"/>
      <c r="B78" s="25"/>
      <c r="C78" s="25"/>
      <c r="D78" s="25"/>
      <c r="E78" s="25"/>
      <c r="F78" s="25"/>
      <c r="G78" s="25"/>
      <c r="H78" s="25"/>
      <c r="I78" s="25" t="s">
        <v>140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 t="s">
        <v>141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 customHeight="1">
      <c r="A79" s="25" t="s">
        <v>142</v>
      </c>
      <c r="B79" s="25"/>
      <c r="C79" s="25"/>
      <c r="D79" s="25"/>
      <c r="E79" s="25"/>
      <c r="F79" s="25"/>
      <c r="G79" s="25"/>
      <c r="H79" s="25"/>
      <c r="I79" s="25" t="s">
        <v>143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 t="s">
        <v>246</v>
      </c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8" t="s">
        <v>246</v>
      </c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 t="s">
        <v>246</v>
      </c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ht="15.75">
      <c r="A80" s="25"/>
      <c r="B80" s="25"/>
      <c r="C80" s="25"/>
      <c r="D80" s="25"/>
      <c r="E80" s="25"/>
      <c r="F80" s="25"/>
      <c r="G80" s="25"/>
      <c r="H80" s="25"/>
      <c r="I80" s="25" t="s">
        <v>144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ht="15.75">
      <c r="A81" s="25"/>
      <c r="B81" s="25"/>
      <c r="C81" s="25"/>
      <c r="D81" s="25"/>
      <c r="E81" s="25"/>
      <c r="F81" s="25"/>
      <c r="G81" s="25"/>
      <c r="H81" s="25"/>
      <c r="I81" s="25" t="s">
        <v>145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ht="15.75">
      <c r="A82" s="25"/>
      <c r="B82" s="25"/>
      <c r="C82" s="25"/>
      <c r="D82" s="25"/>
      <c r="E82" s="25"/>
      <c r="F82" s="25"/>
      <c r="G82" s="25"/>
      <c r="H82" s="25"/>
      <c r="I82" s="27" t="s">
        <v>124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</row>
    <row r="83" spans="1:123" ht="15.75">
      <c r="A83" s="25"/>
      <c r="B83" s="25"/>
      <c r="C83" s="25"/>
      <c r="D83" s="25"/>
      <c r="E83" s="25"/>
      <c r="F83" s="25"/>
      <c r="G83" s="25"/>
      <c r="H83" s="25"/>
      <c r="I83" s="25" t="s">
        <v>146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 t="s">
        <v>47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6">
        <v>15</v>
      </c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>
        <v>15</v>
      </c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>
        <v>4500</v>
      </c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ht="15.75">
      <c r="A84" s="25"/>
      <c r="B84" s="25"/>
      <c r="C84" s="25"/>
      <c r="D84" s="25"/>
      <c r="E84" s="25"/>
      <c r="F84" s="25"/>
      <c r="G84" s="25"/>
      <c r="H84" s="25"/>
      <c r="I84" s="25" t="s">
        <v>147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ht="15.75">
      <c r="A85" s="25"/>
      <c r="B85" s="25"/>
      <c r="C85" s="25"/>
      <c r="D85" s="25"/>
      <c r="E85" s="25"/>
      <c r="F85" s="25"/>
      <c r="G85" s="25"/>
      <c r="H85" s="25"/>
      <c r="I85" s="25" t="s">
        <v>148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 t="s">
        <v>47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5" t="s">
        <v>149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ht="15.75">
      <c r="A87" s="25"/>
      <c r="B87" s="25"/>
      <c r="C87" s="25"/>
      <c r="D87" s="25"/>
      <c r="E87" s="25"/>
      <c r="F87" s="25"/>
      <c r="G87" s="25"/>
      <c r="H87" s="25"/>
      <c r="I87" s="25" t="s">
        <v>150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13" customFormat="1" ht="12" customHeight="1">
      <c r="A89" s="16" t="s">
        <v>151</v>
      </c>
    </row>
    <row r="90" s="13" customFormat="1" ht="12" customHeight="1">
      <c r="A90" s="16" t="s">
        <v>152</v>
      </c>
    </row>
    <row r="91" s="13" customFormat="1" ht="12" customHeight="1">
      <c r="A91" s="16" t="s">
        <v>153</v>
      </c>
    </row>
    <row r="92" s="13" customFormat="1" ht="12" customHeight="1">
      <c r="A92" s="16" t="s">
        <v>154</v>
      </c>
    </row>
  </sheetData>
  <sheetProtection selectLockedCells="1" selectUnlockedCells="1"/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11:H12"/>
    <mergeCell ref="I11:AO11"/>
    <mergeCell ref="AP11:BE12"/>
    <mergeCell ref="BF11:CA12"/>
    <mergeCell ref="CB11:CW12"/>
    <mergeCell ref="CX11:DS12"/>
    <mergeCell ref="I12:AO12"/>
    <mergeCell ref="A13:H13"/>
    <mergeCell ref="I13:AO13"/>
    <mergeCell ref="AP13:BE13"/>
    <mergeCell ref="BF13:CA13"/>
    <mergeCell ref="CB13:CW13"/>
    <mergeCell ref="CX13:DS13"/>
    <mergeCell ref="A14:H14"/>
    <mergeCell ref="I14:AO14"/>
    <mergeCell ref="AP14:BE14"/>
    <mergeCell ref="BF14:CA14"/>
    <mergeCell ref="CB14:CW14"/>
    <mergeCell ref="CX14:DS14"/>
    <mergeCell ref="A15:H16"/>
    <mergeCell ref="I15:AO15"/>
    <mergeCell ref="AP15:BE16"/>
    <mergeCell ref="BF15:CA16"/>
    <mergeCell ref="CB15:CW16"/>
    <mergeCell ref="CX15:DS16"/>
    <mergeCell ref="I16:AO16"/>
    <mergeCell ref="A17:H17"/>
    <mergeCell ref="I17:AO17"/>
    <mergeCell ref="AP17:BE17"/>
    <mergeCell ref="BF17:CA17"/>
    <mergeCell ref="CB17:CW17"/>
    <mergeCell ref="CX17:DS17"/>
    <mergeCell ref="A18:H19"/>
    <mergeCell ref="I18:AO18"/>
    <mergeCell ref="AP18:BE19"/>
    <mergeCell ref="BF18:CA19"/>
    <mergeCell ref="CB18:CW19"/>
    <mergeCell ref="CX18:DS19"/>
    <mergeCell ref="I19:AO19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5:H26"/>
    <mergeCell ref="I25:AO25"/>
    <mergeCell ref="AP25:BE26"/>
    <mergeCell ref="BF25:CA26"/>
    <mergeCell ref="CB25:CW26"/>
    <mergeCell ref="CX25:DS26"/>
    <mergeCell ref="I26:AO26"/>
    <mergeCell ref="A27:H28"/>
    <mergeCell ref="I27:AO27"/>
    <mergeCell ref="AP27:BE28"/>
    <mergeCell ref="BF27:CA28"/>
    <mergeCell ref="CB27:CW28"/>
    <mergeCell ref="CX27:DS28"/>
    <mergeCell ref="I28:AO28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1:H62"/>
    <mergeCell ref="I61:AO61"/>
    <mergeCell ref="AP61:BE62"/>
    <mergeCell ref="BF61:CA62"/>
    <mergeCell ref="CB61:CW62"/>
    <mergeCell ref="CX61:DS62"/>
    <mergeCell ref="I62:AO62"/>
    <mergeCell ref="A63:H64"/>
    <mergeCell ref="I63:AO63"/>
    <mergeCell ref="AP63:BE64"/>
    <mergeCell ref="BF63:CA64"/>
    <mergeCell ref="CB63:CW64"/>
    <mergeCell ref="CX63:DS64"/>
    <mergeCell ref="I64:AO64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8:H68"/>
    <mergeCell ref="I68:AO68"/>
    <mergeCell ref="AP68:BE68"/>
    <mergeCell ref="BF68:CA68"/>
    <mergeCell ref="CB68:CW68"/>
    <mergeCell ref="CX68:DS68"/>
    <mergeCell ref="A69:H69"/>
    <mergeCell ref="I69:AO69"/>
    <mergeCell ref="AP69:BE69"/>
    <mergeCell ref="BF69:CA69"/>
    <mergeCell ref="CB69:CW69"/>
    <mergeCell ref="CX69:DS69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5:H76"/>
    <mergeCell ref="I75:AO75"/>
    <mergeCell ref="AP75:BE76"/>
    <mergeCell ref="BF75:CA76"/>
    <mergeCell ref="CB75:CW76"/>
    <mergeCell ref="CX75:DS76"/>
    <mergeCell ref="I76:AO76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2:H82"/>
    <mergeCell ref="I82:AO82"/>
    <mergeCell ref="AP82:BE82"/>
    <mergeCell ref="BF82:CA82"/>
    <mergeCell ref="CB82:CW82"/>
    <mergeCell ref="CX82:DS82"/>
    <mergeCell ref="A83:H84"/>
    <mergeCell ref="I83:AO83"/>
    <mergeCell ref="AP83:BE84"/>
    <mergeCell ref="BF83:CA84"/>
    <mergeCell ref="CB83:CW84"/>
    <mergeCell ref="CX83:DS84"/>
    <mergeCell ref="I84:AO84"/>
    <mergeCell ref="A85:H87"/>
    <mergeCell ref="I85:AO85"/>
    <mergeCell ref="AP85:BE87"/>
    <mergeCell ref="BF85:CA87"/>
    <mergeCell ref="CB85:CW87"/>
    <mergeCell ref="CX85:DS87"/>
    <mergeCell ref="I86:AO86"/>
    <mergeCell ref="I87:AO87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17"/>
  <sheetViews>
    <sheetView zoomScalePageLayoutView="0" workbookViewId="0" topLeftCell="A1">
      <selection activeCell="CX57" sqref="CX57:DH57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155</v>
      </c>
    </row>
    <row r="2" s="13" customFormat="1" ht="11.25">
      <c r="DS2" s="13" t="s">
        <v>13</v>
      </c>
    </row>
    <row r="3" s="13" customFormat="1" ht="11.25">
      <c r="DS3" s="13" t="s">
        <v>14</v>
      </c>
    </row>
    <row r="7" spans="1:123" s="14" customFormat="1" ht="18.75">
      <c r="A7" s="34" t="s">
        <v>156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10" spans="1:123" ht="15.75">
      <c r="A10" s="35" t="s">
        <v>31</v>
      </c>
      <c r="B10" s="35"/>
      <c r="C10" s="35"/>
      <c r="D10" s="35"/>
      <c r="E10" s="35"/>
      <c r="F10" s="35"/>
      <c r="G10" s="35"/>
      <c r="H10" s="35"/>
      <c r="I10" s="35" t="s">
        <v>32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 t="s">
        <v>33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34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 t="s">
        <v>35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 t="s">
        <v>36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ht="15.75">
      <c r="A11" s="33" t="s">
        <v>37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 t="s">
        <v>38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 t="s">
        <v>39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 t="s">
        <v>40</v>
      </c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 t="s">
        <v>41</v>
      </c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ht="30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9" t="s">
        <v>249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9" t="s">
        <v>252</v>
      </c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9" t="s">
        <v>253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5" t="s">
        <v>157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 t="s">
        <v>158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 t="s">
        <v>157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 t="s">
        <v>158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 t="s">
        <v>157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 t="s">
        <v>158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ht="15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 t="s">
        <v>159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 t="s">
        <v>159</v>
      </c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159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 t="s">
        <v>159</v>
      </c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 t="s">
        <v>159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 t="s">
        <v>159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ht="15.75">
      <c r="A15" s="25" t="s">
        <v>42</v>
      </c>
      <c r="B15" s="25"/>
      <c r="C15" s="25"/>
      <c r="D15" s="25"/>
      <c r="E15" s="25"/>
      <c r="F15" s="25"/>
      <c r="G15" s="25"/>
      <c r="H15" s="25"/>
      <c r="I15" s="25" t="s">
        <v>160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5" t="s">
        <v>161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ht="15.75">
      <c r="A17" s="25" t="s">
        <v>45</v>
      </c>
      <c r="B17" s="25"/>
      <c r="C17" s="25"/>
      <c r="D17" s="25"/>
      <c r="E17" s="25"/>
      <c r="F17" s="25"/>
      <c r="G17" s="25"/>
      <c r="H17" s="25"/>
      <c r="I17" s="25" t="s">
        <v>162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5" t="s">
        <v>163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5" t="s">
        <v>164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 t="s">
        <v>165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5" t="s">
        <v>166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5" t="s">
        <v>167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5" t="s">
        <v>168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5" t="s">
        <v>169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5" t="s">
        <v>170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5" t="s">
        <v>171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5" t="s">
        <v>172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5" t="s">
        <v>173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5" t="s">
        <v>174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5" t="s">
        <v>175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5" t="s">
        <v>176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5" t="s">
        <v>177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5" t="s">
        <v>178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 t="s">
        <v>179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5" t="s">
        <v>180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5" t="s">
        <v>166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5" t="s">
        <v>181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5" t="s">
        <v>182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5" t="s">
        <v>183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5" t="s">
        <v>184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5" t="s">
        <v>185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5" t="s">
        <v>186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5" t="s">
        <v>187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5" t="s">
        <v>188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5" t="s">
        <v>175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5" t="s">
        <v>176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5" t="s">
        <v>177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</row>
    <row r="46" spans="1:123" ht="15.75">
      <c r="A46" s="37" t="s">
        <v>48</v>
      </c>
      <c r="B46" s="37"/>
      <c r="C46" s="37"/>
      <c r="D46" s="37"/>
      <c r="E46" s="37"/>
      <c r="F46" s="37"/>
      <c r="G46" s="37"/>
      <c r="H46" s="37"/>
      <c r="I46" s="37" t="s">
        <v>189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7" t="s">
        <v>190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</row>
    <row r="48" spans="1:123" ht="34.5" customHeight="1">
      <c r="A48" s="25"/>
      <c r="B48" s="25"/>
      <c r="C48" s="25"/>
      <c r="D48" s="25"/>
      <c r="E48" s="25"/>
      <c r="F48" s="25"/>
      <c r="G48" s="25"/>
      <c r="H48" s="25"/>
      <c r="I48" s="38" t="s">
        <v>257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5" t="s">
        <v>191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 t="s">
        <v>165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>
        <v>233974.25</v>
      </c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>
        <v>233974.25</v>
      </c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>
        <v>237698.26</v>
      </c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>
        <v>237698.26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>
        <v>348005.23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>
        <v>348005.23</v>
      </c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5" t="s">
        <v>192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 t="s">
        <v>179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>
        <v>108.13</v>
      </c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>
        <v>108.13</v>
      </c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>
        <v>151.54</v>
      </c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>
        <v>151.54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>
        <v>154.63</v>
      </c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>
        <v>154.63</v>
      </c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5" t="s">
        <v>193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5" t="s">
        <v>194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 t="s">
        <v>179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>
        <v>589.12</v>
      </c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>
        <v>581.16</v>
      </c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>
        <v>643.98</v>
      </c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>
        <v>639.65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>
        <v>870.27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>
        <v>858.22</v>
      </c>
      <c r="DJ52" s="25"/>
      <c r="DK52" s="25"/>
      <c r="DL52" s="25"/>
      <c r="DM52" s="25"/>
      <c r="DN52" s="25"/>
      <c r="DO52" s="25"/>
      <c r="DP52" s="25"/>
      <c r="DQ52" s="25"/>
      <c r="DR52" s="25"/>
      <c r="DS52" s="25"/>
    </row>
    <row r="53" spans="1:123" ht="15.75">
      <c r="A53" s="25"/>
      <c r="B53" s="25"/>
      <c r="C53" s="25"/>
      <c r="D53" s="25"/>
      <c r="E53" s="25"/>
      <c r="F53" s="25"/>
      <c r="G53" s="25"/>
      <c r="H53" s="25"/>
      <c r="I53" s="37" t="s">
        <v>258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5" t="s">
        <v>191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 t="s">
        <v>165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>
        <v>233974.25</v>
      </c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9">
        <v>233974.25</v>
      </c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5">
        <v>237698.26</v>
      </c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9">
        <v>237698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5">
        <v>348005.23</v>
      </c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>
        <v>348005.23</v>
      </c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5" t="s">
        <v>192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 t="s">
        <v>179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>
        <v>108.13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>
        <v>108.13</v>
      </c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>
        <v>132.51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>
        <v>132.51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>
        <v>154.63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>
        <v>154.63</v>
      </c>
      <c r="DJ55" s="25"/>
      <c r="DK55" s="25"/>
      <c r="DL55" s="25"/>
      <c r="DM55" s="25"/>
      <c r="DN55" s="25"/>
      <c r="DO55" s="25"/>
      <c r="DP55" s="25"/>
      <c r="DQ55" s="25"/>
      <c r="DR55" s="25"/>
      <c r="DS55" s="25"/>
    </row>
    <row r="56" spans="1:123" ht="15.75">
      <c r="A56" s="25"/>
      <c r="B56" s="25"/>
      <c r="C56" s="25"/>
      <c r="D56" s="25"/>
      <c r="E56" s="25"/>
      <c r="F56" s="25"/>
      <c r="G56" s="25"/>
      <c r="H56" s="25"/>
      <c r="I56" s="25" t="s">
        <v>193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5" t="s">
        <v>194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 t="s">
        <v>179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>
        <v>724.44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>
        <v>708.29</v>
      </c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9">
        <v>478.02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5">
        <v>474.12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>
        <v>610.7</v>
      </c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9">
        <v>605.25</v>
      </c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5" t="s">
        <v>55</v>
      </c>
      <c r="B58" s="25"/>
      <c r="C58" s="25"/>
      <c r="D58" s="25"/>
      <c r="E58" s="25"/>
      <c r="F58" s="25"/>
      <c r="G58" s="25"/>
      <c r="H58" s="25"/>
      <c r="I58" s="25" t="s">
        <v>195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 t="s">
        <v>179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5" t="s">
        <v>196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5" t="s">
        <v>190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</row>
    <row r="61" spans="1:123" ht="15.75">
      <c r="A61" s="25" t="s">
        <v>65</v>
      </c>
      <c r="B61" s="25"/>
      <c r="C61" s="25"/>
      <c r="D61" s="25"/>
      <c r="E61" s="25"/>
      <c r="F61" s="25"/>
      <c r="G61" s="25"/>
      <c r="H61" s="25"/>
      <c r="I61" s="25" t="s">
        <v>197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</row>
    <row r="62" spans="1:123" ht="15.75">
      <c r="A62" s="25" t="s">
        <v>67</v>
      </c>
      <c r="B62" s="25"/>
      <c r="C62" s="25"/>
      <c r="D62" s="25"/>
      <c r="E62" s="25"/>
      <c r="F62" s="25"/>
      <c r="G62" s="25"/>
      <c r="H62" s="25"/>
      <c r="I62" s="25" t="s">
        <v>198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 t="s">
        <v>179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5" t="s">
        <v>199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5" t="s">
        <v>200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5" t="s">
        <v>201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</row>
    <row r="66" spans="1:123" ht="15.75">
      <c r="A66" s="25" t="s">
        <v>71</v>
      </c>
      <c r="B66" s="25"/>
      <c r="C66" s="25"/>
      <c r="D66" s="25"/>
      <c r="E66" s="25"/>
      <c r="F66" s="25"/>
      <c r="G66" s="25"/>
      <c r="H66" s="25"/>
      <c r="I66" s="25" t="s">
        <v>198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 t="s">
        <v>179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5" t="s">
        <v>199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5" t="s">
        <v>202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5" t="s">
        <v>203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5" t="s">
        <v>204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</row>
    <row r="71" spans="1:123" ht="15.75">
      <c r="A71" s="25" t="s">
        <v>75</v>
      </c>
      <c r="B71" s="25"/>
      <c r="C71" s="25"/>
      <c r="D71" s="25"/>
      <c r="E71" s="25"/>
      <c r="F71" s="25"/>
      <c r="G71" s="25"/>
      <c r="H71" s="25"/>
      <c r="I71" s="25" t="s">
        <v>205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 t="s">
        <v>60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</row>
    <row r="72" spans="1:123" ht="15.75">
      <c r="A72" s="25"/>
      <c r="B72" s="25"/>
      <c r="C72" s="25"/>
      <c r="D72" s="25"/>
      <c r="E72" s="25"/>
      <c r="F72" s="25"/>
      <c r="G72" s="25"/>
      <c r="H72" s="25"/>
      <c r="I72" s="25" t="s">
        <v>206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5" t="s">
        <v>207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 t="s">
        <v>60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5" t="s">
        <v>208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 t="s">
        <v>60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</row>
    <row r="75" spans="1:123" ht="15.75">
      <c r="A75" s="25"/>
      <c r="B75" s="25"/>
      <c r="C75" s="25"/>
      <c r="D75" s="25"/>
      <c r="E75" s="25"/>
      <c r="F75" s="25"/>
      <c r="G75" s="25"/>
      <c r="H75" s="25"/>
      <c r="I75" s="25" t="s">
        <v>209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 t="s">
        <v>60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5" t="s">
        <v>210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 t="s">
        <v>60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</row>
    <row r="77" spans="1:123" ht="15.75">
      <c r="A77" s="25" t="s">
        <v>99</v>
      </c>
      <c r="B77" s="25"/>
      <c r="C77" s="25"/>
      <c r="D77" s="25"/>
      <c r="E77" s="25"/>
      <c r="F77" s="25"/>
      <c r="G77" s="25"/>
      <c r="H77" s="25"/>
      <c r="I77" s="25" t="s">
        <v>211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</row>
    <row r="78" spans="1:123" ht="15.75">
      <c r="A78" s="25" t="s">
        <v>103</v>
      </c>
      <c r="B78" s="25"/>
      <c r="C78" s="25"/>
      <c r="D78" s="25"/>
      <c r="E78" s="25"/>
      <c r="F78" s="25"/>
      <c r="G78" s="25"/>
      <c r="H78" s="25"/>
      <c r="I78" s="25" t="s">
        <v>212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 t="s">
        <v>213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25" t="s">
        <v>214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 t="s">
        <v>213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</row>
    <row r="80" spans="1:123" ht="15.75">
      <c r="A80" s="25" t="s">
        <v>111</v>
      </c>
      <c r="B80" s="25"/>
      <c r="C80" s="25"/>
      <c r="D80" s="25"/>
      <c r="E80" s="25"/>
      <c r="F80" s="25"/>
      <c r="G80" s="25"/>
      <c r="H80" s="25"/>
      <c r="I80" s="25" t="s">
        <v>215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 t="s">
        <v>165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</row>
    <row r="81" spans="1:123" ht="15.75">
      <c r="A81" s="25" t="s">
        <v>115</v>
      </c>
      <c r="B81" s="25"/>
      <c r="C81" s="25"/>
      <c r="D81" s="25"/>
      <c r="E81" s="25"/>
      <c r="F81" s="25"/>
      <c r="G81" s="25"/>
      <c r="H81" s="25"/>
      <c r="I81" s="25" t="s">
        <v>216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 t="s">
        <v>217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</row>
    <row r="82" spans="1:123" ht="15.75">
      <c r="A82" s="25"/>
      <c r="B82" s="25"/>
      <c r="C82" s="25"/>
      <c r="D82" s="25"/>
      <c r="E82" s="25"/>
      <c r="F82" s="25"/>
      <c r="G82" s="25"/>
      <c r="H82" s="25"/>
      <c r="I82" s="25" t="s">
        <v>218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</row>
    <row r="83" spans="1:123" ht="15.75">
      <c r="A83" s="36" t="s">
        <v>219</v>
      </c>
      <c r="B83" s="36"/>
      <c r="C83" s="36"/>
      <c r="D83" s="36"/>
      <c r="E83" s="36"/>
      <c r="F83" s="36"/>
      <c r="G83" s="36"/>
      <c r="H83" s="36"/>
      <c r="I83" s="25" t="s">
        <v>220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 t="s">
        <v>217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</row>
    <row r="84" spans="1:123" ht="15.75">
      <c r="A84" s="36"/>
      <c r="B84" s="36"/>
      <c r="C84" s="36"/>
      <c r="D84" s="36"/>
      <c r="E84" s="36"/>
      <c r="F84" s="36"/>
      <c r="G84" s="36"/>
      <c r="H84" s="36"/>
      <c r="I84" s="25" t="s">
        <v>221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</row>
    <row r="85" spans="1:123" ht="15.75">
      <c r="A85" s="25" t="s">
        <v>222</v>
      </c>
      <c r="B85" s="25"/>
      <c r="C85" s="25"/>
      <c r="D85" s="25"/>
      <c r="E85" s="25"/>
      <c r="F85" s="25"/>
      <c r="G85" s="25"/>
      <c r="H85" s="25"/>
      <c r="I85" s="25" t="s">
        <v>223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 t="s">
        <v>217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ht="15.75" customHeight="1">
      <c r="A86" s="25"/>
      <c r="B86" s="25"/>
      <c r="C86" s="25"/>
      <c r="D86" s="25"/>
      <c r="E86" s="25"/>
      <c r="F86" s="25"/>
      <c r="G86" s="25"/>
      <c r="H86" s="25"/>
      <c r="I86" s="25" t="s">
        <v>224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 t="s">
        <v>217</v>
      </c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ht="15.75" customHeight="1">
      <c r="A87" s="25"/>
      <c r="B87" s="25"/>
      <c r="C87" s="25"/>
      <c r="D87" s="25"/>
      <c r="E87" s="25"/>
      <c r="F87" s="25"/>
      <c r="G87" s="25"/>
      <c r="H87" s="25"/>
      <c r="I87" s="25" t="s">
        <v>225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 t="s">
        <v>217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23" ht="15.75" customHeight="1">
      <c r="A88" s="25"/>
      <c r="B88" s="25"/>
      <c r="C88" s="25"/>
      <c r="D88" s="25"/>
      <c r="E88" s="25"/>
      <c r="F88" s="25"/>
      <c r="G88" s="25"/>
      <c r="H88" s="25"/>
      <c r="I88" s="25" t="s">
        <v>226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 t="s">
        <v>217</v>
      </c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</row>
    <row r="89" spans="1:123" ht="15.75" customHeight="1">
      <c r="A89" s="25"/>
      <c r="B89" s="25"/>
      <c r="C89" s="25"/>
      <c r="D89" s="25"/>
      <c r="E89" s="25"/>
      <c r="F89" s="25"/>
      <c r="G89" s="25"/>
      <c r="H89" s="25"/>
      <c r="I89" s="25" t="s">
        <v>227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 t="s">
        <v>217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</row>
    <row r="90" spans="1:123" ht="15.75">
      <c r="A90" s="25" t="s">
        <v>228</v>
      </c>
      <c r="B90" s="25"/>
      <c r="C90" s="25"/>
      <c r="D90" s="25"/>
      <c r="E90" s="25"/>
      <c r="F90" s="25"/>
      <c r="G90" s="25"/>
      <c r="H90" s="25"/>
      <c r="I90" s="25" t="s">
        <v>229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 t="s">
        <v>217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</row>
    <row r="91" spans="1:123" ht="15.75">
      <c r="A91" s="25"/>
      <c r="B91" s="25"/>
      <c r="C91" s="25"/>
      <c r="D91" s="25"/>
      <c r="E91" s="25"/>
      <c r="F91" s="25"/>
      <c r="G91" s="25"/>
      <c r="H91" s="25"/>
      <c r="I91" s="25" t="s">
        <v>230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</row>
    <row r="92" spans="1:123" ht="15.75">
      <c r="A92" s="25" t="s">
        <v>117</v>
      </c>
      <c r="B92" s="25"/>
      <c r="C92" s="25"/>
      <c r="D92" s="25"/>
      <c r="E92" s="25"/>
      <c r="F92" s="25"/>
      <c r="G92" s="25"/>
      <c r="H92" s="25"/>
      <c r="I92" s="25" t="s">
        <v>231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5" t="s">
        <v>232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</row>
    <row r="94" spans="1:123" ht="15.75">
      <c r="A94" s="25" t="s">
        <v>120</v>
      </c>
      <c r="B94" s="25"/>
      <c r="C94" s="25"/>
      <c r="D94" s="25"/>
      <c r="E94" s="25"/>
      <c r="F94" s="25"/>
      <c r="G94" s="25"/>
      <c r="H94" s="25"/>
      <c r="I94" s="25" t="s">
        <v>233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 t="s">
        <v>234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5" t="s">
        <v>235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 t="s">
        <v>236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</row>
    <row r="96" spans="1:123" ht="15.75">
      <c r="A96" s="25" t="s">
        <v>237</v>
      </c>
      <c r="B96" s="25"/>
      <c r="C96" s="25"/>
      <c r="D96" s="25"/>
      <c r="E96" s="25"/>
      <c r="F96" s="25"/>
      <c r="G96" s="25"/>
      <c r="H96" s="25"/>
      <c r="I96" s="25" t="s">
        <v>238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 t="s">
        <v>217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</row>
    <row r="97" spans="1:123" ht="15.75">
      <c r="A97" s="25" t="s">
        <v>239</v>
      </c>
      <c r="B97" s="25"/>
      <c r="C97" s="25"/>
      <c r="D97" s="25"/>
      <c r="E97" s="25"/>
      <c r="F97" s="25"/>
      <c r="G97" s="25"/>
      <c r="H97" s="25"/>
      <c r="I97" s="25" t="s">
        <v>240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 t="s">
        <v>241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</row>
    <row r="98" spans="1:123" ht="15.75">
      <c r="A98" s="25"/>
      <c r="B98" s="25"/>
      <c r="C98" s="25"/>
      <c r="D98" s="25"/>
      <c r="E98" s="25"/>
      <c r="F98" s="25"/>
      <c r="G98" s="25"/>
      <c r="H98" s="25"/>
      <c r="I98" s="25" t="s">
        <v>107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</row>
    <row r="99" spans="1:123" ht="15.75">
      <c r="A99" s="25"/>
      <c r="B99" s="25"/>
      <c r="C99" s="25"/>
      <c r="D99" s="25"/>
      <c r="E99" s="25"/>
      <c r="F99" s="25"/>
      <c r="G99" s="25"/>
      <c r="H99" s="25"/>
      <c r="I99" s="25" t="s">
        <v>242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 t="s">
        <v>241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</row>
    <row r="100" spans="1:123" ht="15.75">
      <c r="A100" s="25"/>
      <c r="B100" s="25"/>
      <c r="C100" s="25"/>
      <c r="D100" s="25"/>
      <c r="E100" s="25"/>
      <c r="F100" s="25"/>
      <c r="G100" s="25"/>
      <c r="H100" s="25"/>
      <c r="I100" s="25" t="s">
        <v>230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 t="s">
        <v>241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</row>
    <row r="116" spans="1:18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="13" customFormat="1" ht="11.25">
      <c r="A117" s="13" t="s">
        <v>243</v>
      </c>
    </row>
  </sheetData>
  <sheetProtection selectLockedCells="1" selectUnlockedCells="1"/>
  <mergeCells count="432"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BF12:CA12"/>
    <mergeCell ref="CB12:CW12"/>
    <mergeCell ref="CX12:DS12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I21:AO21"/>
    <mergeCell ref="I22:AO22"/>
    <mergeCell ref="I23:AO23"/>
    <mergeCell ref="I24:AO24"/>
    <mergeCell ref="I25:AO25"/>
    <mergeCell ref="I26:AO26"/>
    <mergeCell ref="I34:AO34"/>
    <mergeCell ref="I35:AO35"/>
    <mergeCell ref="I36:AO36"/>
    <mergeCell ref="I37:AO37"/>
    <mergeCell ref="I38:AO38"/>
    <mergeCell ref="I39:AO39"/>
    <mergeCell ref="CX32:DH45"/>
    <mergeCell ref="DI32:DS45"/>
    <mergeCell ref="I29:AO29"/>
    <mergeCell ref="I30:AO30"/>
    <mergeCell ref="I31:AO31"/>
    <mergeCell ref="DI19:DS31"/>
    <mergeCell ref="I20:AO20"/>
    <mergeCell ref="I32:AO32"/>
    <mergeCell ref="AP32:BE45"/>
    <mergeCell ref="I33:AO33"/>
    <mergeCell ref="CX46:DH47"/>
    <mergeCell ref="DI46:DS47"/>
    <mergeCell ref="I43:AO43"/>
    <mergeCell ref="I44:AO44"/>
    <mergeCell ref="I45:AO45"/>
    <mergeCell ref="BQ46:CA47"/>
    <mergeCell ref="CB46:CL47"/>
    <mergeCell ref="BQ32:CA45"/>
    <mergeCell ref="CB32:CL45"/>
    <mergeCell ref="CM32:CW45"/>
    <mergeCell ref="A46:H47"/>
    <mergeCell ref="I46:AO46"/>
    <mergeCell ref="AP46:BE47"/>
    <mergeCell ref="I47:AO47"/>
    <mergeCell ref="BF32:BP45"/>
    <mergeCell ref="BF46:BP47"/>
    <mergeCell ref="I40:AO40"/>
    <mergeCell ref="I41:AO41"/>
    <mergeCell ref="I42:AO42"/>
    <mergeCell ref="A32:H45"/>
    <mergeCell ref="CM46:CW47"/>
    <mergeCell ref="A48:H48"/>
    <mergeCell ref="I48:AO48"/>
    <mergeCell ref="AP48:DS48"/>
    <mergeCell ref="A49:H49"/>
    <mergeCell ref="I49:AO49"/>
    <mergeCell ref="AP49:BE49"/>
    <mergeCell ref="BF49:BP49"/>
    <mergeCell ref="BQ49:CA49"/>
    <mergeCell ref="CB49:CL49"/>
    <mergeCell ref="CM49:CW49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3:H53"/>
    <mergeCell ref="I53:AO53"/>
    <mergeCell ref="AP53:DS53"/>
    <mergeCell ref="A54:H54"/>
    <mergeCell ref="I54:AO54"/>
    <mergeCell ref="AP54:BE54"/>
    <mergeCell ref="BF54:BP54"/>
    <mergeCell ref="BQ54:CA54"/>
    <mergeCell ref="CB54:CL54"/>
    <mergeCell ref="CM54:CW54"/>
    <mergeCell ref="CX54:DH54"/>
    <mergeCell ref="DI54:DS54"/>
    <mergeCell ref="A55:H56"/>
    <mergeCell ref="I55:AO55"/>
    <mergeCell ref="AP55:BE56"/>
    <mergeCell ref="BF55:BP56"/>
    <mergeCell ref="BQ55:CA56"/>
    <mergeCell ref="CB55:CL56"/>
    <mergeCell ref="CM55:CW56"/>
    <mergeCell ref="CX55:DH56"/>
    <mergeCell ref="DI55:DS56"/>
    <mergeCell ref="I56:AO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DI57:DS57"/>
    <mergeCell ref="A58:H60"/>
    <mergeCell ref="I58:AO58"/>
    <mergeCell ref="AP58:BE60"/>
    <mergeCell ref="BF58:BP60"/>
    <mergeCell ref="BQ58:CA60"/>
    <mergeCell ref="CB58:CL60"/>
    <mergeCell ref="CM58:CW60"/>
    <mergeCell ref="CX58:DH60"/>
    <mergeCell ref="DI58:DS60"/>
    <mergeCell ref="I59:AO59"/>
    <mergeCell ref="I60:AO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DI61:DS61"/>
    <mergeCell ref="A62:H65"/>
    <mergeCell ref="I62:AO62"/>
    <mergeCell ref="AP62:BE65"/>
    <mergeCell ref="BF62:BP65"/>
    <mergeCell ref="BQ62:CA65"/>
    <mergeCell ref="CB62:CL65"/>
    <mergeCell ref="CM62:CW65"/>
    <mergeCell ref="CX62:DH65"/>
    <mergeCell ref="DI62:DS65"/>
    <mergeCell ref="I63:AO63"/>
    <mergeCell ref="I64:AO64"/>
    <mergeCell ref="I65:AO65"/>
    <mergeCell ref="A66:H70"/>
    <mergeCell ref="I66:AO66"/>
    <mergeCell ref="AP66:BE70"/>
    <mergeCell ref="BF66:BP70"/>
    <mergeCell ref="BQ66:CA70"/>
    <mergeCell ref="CB66:CL70"/>
    <mergeCell ref="CM66:CW70"/>
    <mergeCell ref="CX66:DH70"/>
    <mergeCell ref="DI66:DS70"/>
    <mergeCell ref="I67:AO67"/>
    <mergeCell ref="I68:AO68"/>
    <mergeCell ref="I69:AO69"/>
    <mergeCell ref="I70:AO70"/>
    <mergeCell ref="A71:H72"/>
    <mergeCell ref="I71:AO71"/>
    <mergeCell ref="AP71:BE72"/>
    <mergeCell ref="BF71:BP72"/>
    <mergeCell ref="BQ71:CA72"/>
    <mergeCell ref="CB71:CL72"/>
    <mergeCell ref="CM71:CW72"/>
    <mergeCell ref="CX71:DH72"/>
    <mergeCell ref="DI71:DS72"/>
    <mergeCell ref="I72:AO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A77:H77"/>
    <mergeCell ref="I77:AO77"/>
    <mergeCell ref="AP77:BE77"/>
    <mergeCell ref="BF77:BP77"/>
    <mergeCell ref="BQ77:CA77"/>
    <mergeCell ref="CB77:CL77"/>
    <mergeCell ref="CM77:CW77"/>
    <mergeCell ref="CX77:DH77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CX78:DH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2"/>
    <mergeCell ref="I81:AO81"/>
    <mergeCell ref="AP81:BE82"/>
    <mergeCell ref="BF81:BP82"/>
    <mergeCell ref="BQ81:CA82"/>
    <mergeCell ref="CB81:CL82"/>
    <mergeCell ref="CM81:CW82"/>
    <mergeCell ref="CX81:DH82"/>
    <mergeCell ref="DI81:DS82"/>
    <mergeCell ref="I82:AO82"/>
    <mergeCell ref="A83:H84"/>
    <mergeCell ref="I83:AO83"/>
    <mergeCell ref="AP83:BE84"/>
    <mergeCell ref="BF83:BP84"/>
    <mergeCell ref="BQ83:CA84"/>
    <mergeCell ref="CB83:CL84"/>
    <mergeCell ref="CM83:CW84"/>
    <mergeCell ref="CX83:DH84"/>
    <mergeCell ref="DI83:DS84"/>
    <mergeCell ref="I84:AO84"/>
    <mergeCell ref="A85:H85"/>
    <mergeCell ref="I85:AO85"/>
    <mergeCell ref="AP85:BE85"/>
    <mergeCell ref="BF85:BP85"/>
    <mergeCell ref="BQ85:CA85"/>
    <mergeCell ref="CB85:CL85"/>
    <mergeCell ref="CM85:CW85"/>
    <mergeCell ref="CX85:DH85"/>
    <mergeCell ref="DI85:DS85"/>
    <mergeCell ref="A86:H86"/>
    <mergeCell ref="I86:AO86"/>
    <mergeCell ref="AP86:BE86"/>
    <mergeCell ref="BF86:BP86"/>
    <mergeCell ref="BQ86:CA86"/>
    <mergeCell ref="CB86:CL86"/>
    <mergeCell ref="CM86:CW86"/>
    <mergeCell ref="CX86:DH86"/>
    <mergeCell ref="DI86:DS86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DI87:DS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CM90:CW91"/>
    <mergeCell ref="A89:H89"/>
    <mergeCell ref="I89:AO89"/>
    <mergeCell ref="AP89:BE89"/>
    <mergeCell ref="BF89:BP89"/>
    <mergeCell ref="BQ89:CA89"/>
    <mergeCell ref="CB89:CL89"/>
    <mergeCell ref="CM92:CW93"/>
    <mergeCell ref="CM89:CW89"/>
    <mergeCell ref="CX89:DH89"/>
    <mergeCell ref="DI89:DS89"/>
    <mergeCell ref="A90:H91"/>
    <mergeCell ref="I90:AO90"/>
    <mergeCell ref="AP90:BE91"/>
    <mergeCell ref="BF90:BP91"/>
    <mergeCell ref="BQ90:CA91"/>
    <mergeCell ref="CB90:CL91"/>
    <mergeCell ref="CM94:CW95"/>
    <mergeCell ref="CX90:DH91"/>
    <mergeCell ref="DI90:DS91"/>
    <mergeCell ref="I91:AO91"/>
    <mergeCell ref="A92:H93"/>
    <mergeCell ref="I92:AO92"/>
    <mergeCell ref="AP92:BE93"/>
    <mergeCell ref="BF92:BP93"/>
    <mergeCell ref="BQ92:CA93"/>
    <mergeCell ref="CB92:CL93"/>
    <mergeCell ref="CB96:CL96"/>
    <mergeCell ref="CX92:DH93"/>
    <mergeCell ref="DI92:DS93"/>
    <mergeCell ref="I93:AO93"/>
    <mergeCell ref="A94:H95"/>
    <mergeCell ref="I94:AO94"/>
    <mergeCell ref="AP94:BE94"/>
    <mergeCell ref="BF94:BP95"/>
    <mergeCell ref="BQ94:CA95"/>
    <mergeCell ref="CB94:CL95"/>
    <mergeCell ref="CM97:CW98"/>
    <mergeCell ref="CX94:DH95"/>
    <mergeCell ref="DI94:DS95"/>
    <mergeCell ref="I95:AO95"/>
    <mergeCell ref="AP95:BE95"/>
    <mergeCell ref="A96:H96"/>
    <mergeCell ref="I96:AO96"/>
    <mergeCell ref="AP96:BE96"/>
    <mergeCell ref="BF96:BP96"/>
    <mergeCell ref="BQ96:CA96"/>
    <mergeCell ref="CM99:CW99"/>
    <mergeCell ref="CM96:CW96"/>
    <mergeCell ref="CX96:DH96"/>
    <mergeCell ref="DI96:DS96"/>
    <mergeCell ref="A97:H98"/>
    <mergeCell ref="I97:AO97"/>
    <mergeCell ref="AP97:BE98"/>
    <mergeCell ref="BF97:BP98"/>
    <mergeCell ref="BQ97:CA98"/>
    <mergeCell ref="CB97:CL98"/>
    <mergeCell ref="CX100:DH100"/>
    <mergeCell ref="CX97:DH98"/>
    <mergeCell ref="DI97:DS98"/>
    <mergeCell ref="I98:AO98"/>
    <mergeCell ref="A99:H99"/>
    <mergeCell ref="I99:AO99"/>
    <mergeCell ref="AP99:BE99"/>
    <mergeCell ref="BF99:BP99"/>
    <mergeCell ref="BQ99:CA99"/>
    <mergeCell ref="CB99:CL99"/>
    <mergeCell ref="DI100:DS100"/>
    <mergeCell ref="CX99:DH99"/>
    <mergeCell ref="DI99:DS99"/>
    <mergeCell ref="A100:H100"/>
    <mergeCell ref="I100:AO100"/>
    <mergeCell ref="AP100:BE100"/>
    <mergeCell ref="BF100:BP100"/>
    <mergeCell ref="BQ100:CA100"/>
    <mergeCell ref="CB100:CL100"/>
    <mergeCell ref="CM100:CW100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5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2020-10-29T11:52:27Z</cp:lastPrinted>
  <dcterms:created xsi:type="dcterms:W3CDTF">2020-04-21T10:32:17Z</dcterms:created>
  <dcterms:modified xsi:type="dcterms:W3CDTF">2020-10-29T13:49:09Z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