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Титульный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2">'Раздел 2'!$8:$10</definedName>
    <definedName name="_xlnm.Print_Titles" localSheetId="3">'Раздел 3'!$10:$14</definedName>
  </definedNames>
  <calcPr fullCalcOnLoad="1"/>
</workbook>
</file>

<file path=xl/sharedStrings.xml><?xml version="1.0" encoding="utf-8"?>
<sst xmlns="http://schemas.openxmlformats.org/spreadsheetml/2006/main" count="369" uniqueCount="260">
  <si>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</si>
  <si>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</si>
  <si>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</si>
  <si>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</si>
  <si>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</si>
  <si>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</si>
  <si>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</si>
  <si>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</si>
  <si>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</si>
  <si>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</si>
  <si>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ООО "РемЭнергоТранспорт"</t>
  </si>
  <si>
    <t>(полное и сокращенное наименование юридического лица)</t>
  </si>
  <si>
    <t>ООО "РЭТ"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</si>
  <si>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</si>
  <si>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</si>
  <si>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</si>
  <si>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</si>
  <si>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</si>
  <si>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</si>
  <si>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</si>
  <si>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</si>
  <si>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6102041166</t>
  </si>
  <si>
    <t>КПП</t>
  </si>
  <si>
    <t>610201001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</si>
  <si>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</si>
  <si>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</si>
  <si>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</si>
  <si>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</si>
  <si>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</si>
  <si>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</si>
  <si>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</si>
  <si>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</si>
  <si>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</si>
  <si>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</si>
  <si>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</si>
  <si>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</si>
  <si>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</si>
  <si>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</si>
  <si>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</si>
  <si>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</si>
  <si>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</si>
  <si>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</si>
  <si>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1.</t>
  </si>
  <si>
    <t>Показатели 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</si>
  <si>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</si>
  <si>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</si>
  <si>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</si>
  <si>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</si>
  <si>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</si>
  <si>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</si>
  <si>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</si>
  <si>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</si>
  <si>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</si>
  <si>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</si>
  <si>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</si>
  <si>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</si>
  <si>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</si>
  <si>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</si>
  <si>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</si>
  <si>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</si>
  <si>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</si>
  <si>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</si>
  <si>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</si>
  <si>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</si>
  <si>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</si>
  <si>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</si>
  <si>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</si>
  <si>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</si>
  <si>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</si>
  <si>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</si>
  <si>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</si>
  <si>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3.2.</t>
  </si>
  <si>
    <t>Расчетный объем услуг в части</t>
  </si>
  <si>
    <t>МВт·ч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</si>
  <si>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</si>
  <si>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t>3.3.</t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</si>
  <si>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</si>
  <si>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t>3.4.</t>
  </si>
  <si>
    <t>Объем полезного отпуска</t>
  </si>
  <si>
    <t>тыс. кВт·ч</t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</si>
  <si>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</si>
  <si>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</si>
  <si>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</si>
  <si>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</si>
  <si>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</si>
  <si>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</si>
  <si>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</si>
  <si>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</si>
  <si>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</si>
  <si>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</si>
  <si>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</si>
  <si>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</si>
  <si>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</si>
  <si>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</si>
  <si>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</si>
  <si>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</si>
  <si>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</si>
  <si>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</si>
  <si>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</si>
  <si>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</si>
  <si>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</si>
  <si>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</si>
  <si>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</si>
  <si>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</si>
  <si>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</si>
  <si>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</si>
  <si>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</si>
  <si>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</si>
  <si>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</si>
  <si>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</si>
  <si>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</si>
  <si>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</si>
  <si>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</si>
  <si>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</si>
  <si>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</si>
  <si>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t>4.3.</t>
  </si>
  <si>
    <t>Выпадающие, излишние доходы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</si>
  <si>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</si>
  <si>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</si>
  <si>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</si>
  <si>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</si>
  <si>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</si>
  <si>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</si>
  <si>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</si>
  <si>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Справочно:</t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</si>
  <si>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</si>
  <si>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</si>
  <si>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</si>
  <si>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</si>
  <si>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</si>
  <si>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</si>
  <si>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</si>
  <si>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</si>
  <si>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</si>
  <si>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</si>
  <si>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</si>
  <si>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</si>
  <si>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</si>
  <si>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</si>
  <si>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</si>
  <si>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</si>
  <si>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</si>
  <si>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</si>
  <si>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</si>
  <si>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</si>
  <si>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</si>
  <si>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</si>
  <si>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</si>
  <si>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</si>
  <si>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</si>
  <si>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</si>
  <si>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</si>
  <si>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</si>
  <si>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</si>
  <si>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</si>
  <si>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5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</si>
  <si>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</si>
  <si>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</si>
  <si>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</si>
  <si>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</si>
  <si>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</si>
  <si>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</si>
  <si>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</si>
  <si>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</si>
  <si>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</si>
  <si>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</si>
  <si>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</si>
  <si>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</si>
  <si>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</si>
  <si>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</si>
  <si>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</si>
  <si>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</si>
  <si>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</si>
  <si>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</si>
  <si>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</si>
  <si>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</si>
  <si>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</si>
  <si>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</si>
  <si>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</si>
  <si>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</si>
  <si>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</si>
  <si>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</si>
  <si>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</si>
  <si>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</si>
  <si>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</si>
  <si>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</si>
  <si>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</si>
  <si>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</si>
  <si>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</si>
  <si>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</si>
  <si>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</si>
  <si>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</si>
  <si>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</si>
  <si>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</si>
  <si>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</si>
  <si>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</si>
  <si>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</si>
  <si>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</si>
  <si>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</si>
  <si>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</si>
  <si>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</si>
  <si>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</si>
  <si>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</si>
  <si>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</si>
  <si>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</si>
  <si>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</si>
  <si>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</si>
  <si>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</si>
  <si>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</si>
  <si>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</si>
  <si>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</si>
  <si>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</si>
  <si>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</si>
  <si>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</si>
  <si>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</si>
  <si>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</si>
  <si>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</si>
  <si>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</si>
  <si>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на тепловую энергию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</si>
  <si>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</si>
  <si>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</si>
  <si>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</si>
  <si>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</si>
  <si>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</si>
  <si>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</si>
  <si>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</si>
  <si>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</si>
  <si>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</si>
  <si>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</si>
  <si>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</si>
  <si>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</si>
  <si>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</si>
  <si>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</si>
  <si>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</si>
  <si>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</si>
  <si>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</si>
  <si>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</si>
  <si>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</si>
  <si>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</si>
  <si>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</si>
  <si>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</si>
  <si>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</si>
  <si>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</si>
  <si>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* Базовый период — год, предшествующий расчетному периоду регулирования.</t>
  </si>
  <si>
    <t>Владимир Анатольевич Забарин</t>
  </si>
  <si>
    <t>rementrans@yandex.ru</t>
  </si>
  <si>
    <t>-</t>
  </si>
  <si>
    <r>
      <rPr>
        <b/>
        <sz val="12"/>
        <rFont val="Times New Roman"/>
        <family val="1"/>
      </rPr>
      <t xml:space="preserve">(расходы) </t>
    </r>
    <r>
      <rPr>
        <sz val="12"/>
        <rFont val="Times New Roman"/>
        <family val="1"/>
      </rPr>
      <t>прошлых лет</t>
    </r>
  </si>
  <si>
    <t>СН2- 3.37; НН- 7,27</t>
  </si>
  <si>
    <t>346720, Россия, Ростовская область, г. Аксай, ул. Менделеева, 53, офис 22</t>
  </si>
  <si>
    <t>8 (863) 322 00 07</t>
  </si>
  <si>
    <t>ф-л ПАО "Россети Юг"-
"Ростовэнерго"</t>
  </si>
  <si>
    <t>АО Донэнерго</t>
  </si>
  <si>
    <t>%</t>
  </si>
  <si>
    <t>2023</t>
  </si>
  <si>
    <t>базовому периоду
2021 год</t>
  </si>
  <si>
    <r>
      <t>на базовый период</t>
    </r>
    <r>
      <rPr>
        <vertAlign val="superscript"/>
        <sz val="12"/>
        <rFont val="Times New Roman"/>
        <family val="1"/>
      </rPr>
      <t>1
2022 год</t>
    </r>
  </si>
  <si>
    <t>регулирования
 2023 год</t>
  </si>
  <si>
    <t>на базовый период*
2022 год</t>
  </si>
  <si>
    <t>регулирования
2023 год</t>
  </si>
</sst>
</file>

<file path=xl/styles.xml><?xml version="1.0" encoding="utf-8"?>
<styleSheet xmlns="http://schemas.openxmlformats.org/spreadsheetml/2006/main">
  <numFmts count="1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6" fillId="0" borderId="0" xfId="42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2" fontId="50" fillId="0" borderId="14" xfId="0" applyNumberFormat="1" applyFont="1" applyBorder="1" applyAlignment="1">
      <alignment horizontal="center" vertical="center"/>
    </xf>
    <xf numFmtId="169" fontId="50" fillId="0" borderId="14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mentrans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2" sqref="BK12:CB1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5" s="2" customFormat="1" ht="11.25">
      <c r="DS5" s="3" t="s">
        <v>4</v>
      </c>
    </row>
    <row r="10" spans="1:123" s="4" customFormat="1" ht="18.75">
      <c r="A10" s="19" t="s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5" t="s">
        <v>7</v>
      </c>
      <c r="BK12" s="20" t="s">
        <v>254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6" t="s">
        <v>8</v>
      </c>
    </row>
    <row r="13" spans="63:80" s="7" customFormat="1" ht="10.5">
      <c r="BK13" s="21" t="s">
        <v>9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6" spans="19:105" ht="15.75">
      <c r="S16" s="18" t="s">
        <v>10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7" customFormat="1" ht="10.5">
      <c r="S17" s="21" t="s">
        <v>11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9:105" ht="15.75">
      <c r="S18" s="18" t="s">
        <v>12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 selectLockedCells="1" selectUnlockedCells="1"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30"/>
  <sheetViews>
    <sheetView zoomScalePageLayoutView="0" workbookViewId="0" topLeftCell="A1">
      <selection activeCell="CA31" sqref="CA3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0</v>
      </c>
      <c r="DT1" s="3"/>
    </row>
    <row r="2" spans="123:124" s="2" customFormat="1" ht="11.25">
      <c r="DS2" s="3" t="s">
        <v>13</v>
      </c>
      <c r="DT2" s="3"/>
    </row>
    <row r="3" spans="123:124" s="2" customFormat="1" ht="11.25">
      <c r="DS3" s="3" t="s">
        <v>14</v>
      </c>
      <c r="DT3" s="3"/>
    </row>
    <row r="6" spans="1:123" s="8" customFormat="1" ht="18.75">
      <c r="A6" s="25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</row>
    <row r="9" spans="1:12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</row>
    <row r="10" spans="1:123" ht="15.75">
      <c r="A10" s="10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3" t="s">
        <v>10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5.7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3" t="s">
        <v>12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15.7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3" t="s">
        <v>249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0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3" t="s">
        <v>249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10" t="s">
        <v>20</v>
      </c>
      <c r="B18" s="9"/>
      <c r="C18" s="9"/>
      <c r="D18" s="9"/>
      <c r="E18" s="9"/>
      <c r="F18" s="22" t="s">
        <v>21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</row>
    <row r="19" spans="1:123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</row>
    <row r="20" spans="1:123" ht="15.75">
      <c r="A20" s="10" t="s">
        <v>22</v>
      </c>
      <c r="B20" s="9"/>
      <c r="C20" s="9"/>
      <c r="D20" s="9"/>
      <c r="E20" s="9"/>
      <c r="F20" s="22" t="s">
        <v>23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</row>
    <row r="21" spans="1:12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</row>
    <row r="22" spans="1:123" ht="15.75">
      <c r="A22" s="10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3" t="s">
        <v>244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</row>
    <row r="24" spans="1:123" ht="15.75">
      <c r="A24" s="10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4" t="s">
        <v>245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5" spans="1:12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ht="15.75">
      <c r="A26" s="10" t="s">
        <v>26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2" t="s">
        <v>250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ht="15.75">
      <c r="A28" s="10" t="s">
        <v>27</v>
      </c>
      <c r="B28" s="9"/>
      <c r="C28" s="9"/>
      <c r="D28" s="9"/>
      <c r="E28" s="9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</row>
  </sheetData>
  <sheetProtection selectLockedCells="1" selectUnlockedCells="1"/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X24:BR24"/>
    <mergeCell ref="T26:BD26"/>
    <mergeCell ref="F28:AC28"/>
  </mergeCells>
  <hyperlinks>
    <hyperlink ref="X24" r:id="rId1" display="rementrans@yandex.ru"/>
  </hyperlinks>
  <printOptions/>
  <pageMargins left="0.39375" right="0.39375" top="0.7875" bottom="0.39375" header="0.27569444444444446" footer="0.5118055555555555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U92"/>
  <sheetViews>
    <sheetView tabSelected="1" zoomScalePageLayoutView="0" workbookViewId="0" topLeftCell="A1">
      <selection activeCell="DT5" sqref="DT5"/>
    </sheetView>
  </sheetViews>
  <sheetFormatPr defaultColWidth="1.12109375" defaultRowHeight="12.75"/>
  <cols>
    <col min="1" max="123" width="1.12109375" style="12" customWidth="1"/>
    <col min="124" max="124" width="8.875" style="12" customWidth="1"/>
    <col min="125" max="125" width="15.75390625" style="12" customWidth="1"/>
    <col min="126" max="132" width="8.875" style="12" customWidth="1"/>
    <col min="133" max="16384" width="1.12109375" style="12" customWidth="1"/>
  </cols>
  <sheetData>
    <row r="1" s="13" customFormat="1" ht="11.25">
      <c r="CZ1" s="13" t="s">
        <v>28</v>
      </c>
    </row>
    <row r="2" s="13" customFormat="1" ht="11.25">
      <c r="CZ2" s="13" t="s">
        <v>13</v>
      </c>
    </row>
    <row r="3" s="13" customFormat="1" ht="11.25">
      <c r="CZ3" s="13" t="s">
        <v>14</v>
      </c>
    </row>
    <row r="5" spans="1:123" s="14" customFormat="1" ht="18.75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ht="18.75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8" spans="1:123" ht="15.75">
      <c r="A8" s="27" t="s">
        <v>31</v>
      </c>
      <c r="B8" s="27"/>
      <c r="C8" s="27"/>
      <c r="D8" s="27"/>
      <c r="E8" s="27"/>
      <c r="F8" s="27"/>
      <c r="G8" s="27"/>
      <c r="H8" s="27"/>
      <c r="I8" s="27" t="s">
        <v>32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33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 t="s">
        <v>34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 t="s">
        <v>35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 t="s">
        <v>36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</row>
    <row r="9" spans="1:123" ht="15.75">
      <c r="A9" s="28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 t="s">
        <v>38</v>
      </c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 t="s">
        <v>39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 t="s">
        <v>40</v>
      </c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 t="s">
        <v>41</v>
      </c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 ht="35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30" t="s">
        <v>255</v>
      </c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 t="s">
        <v>256</v>
      </c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30" t="s">
        <v>257</v>
      </c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ht="15.75">
      <c r="A11" s="31" t="s">
        <v>42</v>
      </c>
      <c r="B11" s="31"/>
      <c r="C11" s="31"/>
      <c r="D11" s="31"/>
      <c r="E11" s="31"/>
      <c r="F11" s="31"/>
      <c r="G11" s="31"/>
      <c r="H11" s="31"/>
      <c r="I11" s="31" t="s">
        <v>43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</row>
    <row r="12" spans="1:123" ht="15.75">
      <c r="A12" s="31"/>
      <c r="B12" s="31"/>
      <c r="C12" s="31"/>
      <c r="D12" s="31"/>
      <c r="E12" s="31"/>
      <c r="F12" s="31"/>
      <c r="G12" s="31"/>
      <c r="H12" s="31"/>
      <c r="I12" s="31" t="s">
        <v>44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1:125" ht="15.75">
      <c r="A13" s="31" t="s">
        <v>45</v>
      </c>
      <c r="B13" s="31"/>
      <c r="C13" s="31"/>
      <c r="D13" s="31"/>
      <c r="E13" s="31"/>
      <c r="F13" s="31"/>
      <c r="G13" s="31"/>
      <c r="H13" s="31"/>
      <c r="I13" s="31" t="s">
        <v>46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 t="s">
        <v>47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2">
        <v>30997.994</v>
      </c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3">
        <v>48932.2</v>
      </c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4">
        <v>63674.77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U13" s="17"/>
    </row>
    <row r="14" spans="1:123" ht="15.75">
      <c r="A14" s="31" t="s">
        <v>48</v>
      </c>
      <c r="B14" s="31"/>
      <c r="C14" s="31"/>
      <c r="D14" s="31"/>
      <c r="E14" s="31"/>
      <c r="F14" s="31"/>
      <c r="G14" s="31"/>
      <c r="H14" s="31"/>
      <c r="I14" s="31" t="s">
        <v>49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 t="s">
        <v>47</v>
      </c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5">
        <v>0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>
        <v>0</v>
      </c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.75">
      <c r="A15" s="31" t="s">
        <v>50</v>
      </c>
      <c r="B15" s="31"/>
      <c r="C15" s="31"/>
      <c r="D15" s="31"/>
      <c r="E15" s="31"/>
      <c r="F15" s="31"/>
      <c r="G15" s="31"/>
      <c r="H15" s="31"/>
      <c r="I15" s="31" t="s">
        <v>51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 t="s">
        <v>47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3" ht="15.75">
      <c r="A16" s="31"/>
      <c r="B16" s="31"/>
      <c r="C16" s="31"/>
      <c r="D16" s="31"/>
      <c r="E16" s="31"/>
      <c r="F16" s="31"/>
      <c r="G16" s="31"/>
      <c r="H16" s="31"/>
      <c r="I16" s="31" t="s">
        <v>52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5.75">
      <c r="A17" s="31" t="s">
        <v>53</v>
      </c>
      <c r="B17" s="31"/>
      <c r="C17" s="31"/>
      <c r="D17" s="31"/>
      <c r="E17" s="31"/>
      <c r="F17" s="31"/>
      <c r="G17" s="31"/>
      <c r="H17" s="31"/>
      <c r="I17" s="31" t="s">
        <v>54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47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5.75">
      <c r="A18" s="31" t="s">
        <v>55</v>
      </c>
      <c r="B18" s="31"/>
      <c r="C18" s="31"/>
      <c r="D18" s="31"/>
      <c r="E18" s="31"/>
      <c r="F18" s="31"/>
      <c r="G18" s="31"/>
      <c r="H18" s="31"/>
      <c r="I18" s="31" t="s">
        <v>56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5.75">
      <c r="A19" s="31"/>
      <c r="B19" s="31"/>
      <c r="C19" s="31"/>
      <c r="D19" s="31"/>
      <c r="E19" s="31"/>
      <c r="F19" s="31"/>
      <c r="G19" s="31"/>
      <c r="H19" s="31"/>
      <c r="I19" s="31" t="s">
        <v>57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5.75">
      <c r="A20" s="31" t="s">
        <v>58</v>
      </c>
      <c r="B20" s="31"/>
      <c r="C20" s="31"/>
      <c r="D20" s="31"/>
      <c r="E20" s="31"/>
      <c r="F20" s="31"/>
      <c r="G20" s="31"/>
      <c r="H20" s="31"/>
      <c r="I20" s="31" t="s">
        <v>59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 t="s">
        <v>60</v>
      </c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5.75">
      <c r="A21" s="31"/>
      <c r="B21" s="31"/>
      <c r="C21" s="31"/>
      <c r="D21" s="31"/>
      <c r="E21" s="31"/>
      <c r="F21" s="31"/>
      <c r="G21" s="31"/>
      <c r="H21" s="31"/>
      <c r="I21" s="31" t="s">
        <v>61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5.75">
      <c r="A22" s="31"/>
      <c r="B22" s="31"/>
      <c r="C22" s="31"/>
      <c r="D22" s="31"/>
      <c r="E22" s="31"/>
      <c r="F22" s="31"/>
      <c r="G22" s="31"/>
      <c r="H22" s="31"/>
      <c r="I22" s="31" t="s">
        <v>62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5.75">
      <c r="A23" s="31"/>
      <c r="B23" s="31"/>
      <c r="C23" s="31"/>
      <c r="D23" s="31"/>
      <c r="E23" s="31"/>
      <c r="F23" s="31"/>
      <c r="G23" s="31"/>
      <c r="H23" s="31"/>
      <c r="I23" s="31" t="s">
        <v>63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5.75">
      <c r="A24" s="31"/>
      <c r="B24" s="31"/>
      <c r="C24" s="31"/>
      <c r="D24" s="31"/>
      <c r="E24" s="31"/>
      <c r="F24" s="31"/>
      <c r="G24" s="31"/>
      <c r="H24" s="31"/>
      <c r="I24" s="31" t="s">
        <v>64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15.75">
      <c r="A25" s="31" t="s">
        <v>65</v>
      </c>
      <c r="B25" s="31"/>
      <c r="C25" s="31"/>
      <c r="D25" s="31"/>
      <c r="E25" s="31"/>
      <c r="F25" s="31"/>
      <c r="G25" s="31"/>
      <c r="H25" s="31"/>
      <c r="I25" s="31" t="s">
        <v>66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5.75">
      <c r="A26" s="31"/>
      <c r="B26" s="31"/>
      <c r="C26" s="31"/>
      <c r="D26" s="31"/>
      <c r="E26" s="31"/>
      <c r="F26" s="31"/>
      <c r="G26" s="31"/>
      <c r="H26" s="31"/>
      <c r="I26" s="31" t="s">
        <v>44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5.75">
      <c r="A27" s="31" t="s">
        <v>67</v>
      </c>
      <c r="B27" s="31"/>
      <c r="C27" s="31"/>
      <c r="D27" s="31"/>
      <c r="E27" s="31"/>
      <c r="F27" s="31"/>
      <c r="G27" s="31"/>
      <c r="H27" s="31"/>
      <c r="I27" s="31" t="s">
        <v>68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 t="s">
        <v>69</v>
      </c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5.75" customHeight="1">
      <c r="A28" s="31"/>
      <c r="B28" s="31"/>
      <c r="C28" s="31"/>
      <c r="D28" s="31"/>
      <c r="E28" s="31"/>
      <c r="F28" s="31"/>
      <c r="G28" s="31"/>
      <c r="H28" s="31"/>
      <c r="I28" s="31" t="s">
        <v>70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5.75">
      <c r="A29" s="31" t="s">
        <v>71</v>
      </c>
      <c r="B29" s="31"/>
      <c r="C29" s="31"/>
      <c r="D29" s="31"/>
      <c r="E29" s="31"/>
      <c r="F29" s="31"/>
      <c r="G29" s="31"/>
      <c r="H29" s="31"/>
      <c r="I29" s="31" t="s">
        <v>72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 t="s">
        <v>73</v>
      </c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5.75" customHeight="1">
      <c r="A30" s="31"/>
      <c r="B30" s="31"/>
      <c r="C30" s="31"/>
      <c r="D30" s="31"/>
      <c r="E30" s="31"/>
      <c r="F30" s="31"/>
      <c r="G30" s="31"/>
      <c r="H30" s="31"/>
      <c r="I30" s="31" t="s">
        <v>74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5.75" customHeight="1">
      <c r="A31" s="31" t="s">
        <v>75</v>
      </c>
      <c r="B31" s="31"/>
      <c r="C31" s="31"/>
      <c r="D31" s="31"/>
      <c r="E31" s="31"/>
      <c r="F31" s="31"/>
      <c r="G31" s="31"/>
      <c r="H31" s="31"/>
      <c r="I31" s="31" t="s">
        <v>76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 t="s">
        <v>69</v>
      </c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2">
        <v>4.75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>
        <v>7.754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>
        <v>6.526</v>
      </c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</row>
    <row r="32" spans="1:123" ht="15.75">
      <c r="A32" s="31" t="s">
        <v>77</v>
      </c>
      <c r="B32" s="31"/>
      <c r="C32" s="31"/>
      <c r="D32" s="31"/>
      <c r="E32" s="31"/>
      <c r="F32" s="31"/>
      <c r="G32" s="31"/>
      <c r="H32" s="31"/>
      <c r="I32" s="31" t="s">
        <v>78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 t="s">
        <v>79</v>
      </c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>
        <v>30997.99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2">
        <v>51283.279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>
        <v>54276</v>
      </c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ht="15.75" customHeight="1">
      <c r="A33" s="31"/>
      <c r="B33" s="31"/>
      <c r="C33" s="31"/>
      <c r="D33" s="31"/>
      <c r="E33" s="31"/>
      <c r="F33" s="31"/>
      <c r="G33" s="31"/>
      <c r="H33" s="31"/>
      <c r="I33" s="31" t="s">
        <v>80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ht="15.75">
      <c r="A34" s="31" t="s">
        <v>81</v>
      </c>
      <c r="B34" s="31"/>
      <c r="C34" s="31"/>
      <c r="D34" s="31"/>
      <c r="E34" s="31"/>
      <c r="F34" s="31"/>
      <c r="G34" s="31"/>
      <c r="H34" s="31"/>
      <c r="I34" s="31" t="s">
        <v>82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 t="s">
        <v>79</v>
      </c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ht="15.75">
      <c r="A35" s="31"/>
      <c r="B35" s="31"/>
      <c r="C35" s="31"/>
      <c r="D35" s="31"/>
      <c r="E35" s="31"/>
      <c r="F35" s="31"/>
      <c r="G35" s="31"/>
      <c r="H35" s="31"/>
      <c r="I35" s="31" t="s">
        <v>83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ht="15.75" customHeight="1">
      <c r="A36" s="31"/>
      <c r="B36" s="31"/>
      <c r="C36" s="31"/>
      <c r="D36" s="31"/>
      <c r="E36" s="31"/>
      <c r="F36" s="31"/>
      <c r="G36" s="31"/>
      <c r="H36" s="31"/>
      <c r="I36" s="31" t="s">
        <v>84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ht="15.75">
      <c r="A37" s="31" t="s">
        <v>85</v>
      </c>
      <c r="B37" s="31"/>
      <c r="C37" s="31"/>
      <c r="D37" s="31"/>
      <c r="E37" s="31"/>
      <c r="F37" s="31"/>
      <c r="G37" s="31"/>
      <c r="H37" s="31"/>
      <c r="I37" s="31" t="s">
        <v>86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 t="s">
        <v>60</v>
      </c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 t="s">
        <v>248</v>
      </c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7" t="s">
        <v>248</v>
      </c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7" t="s">
        <v>248</v>
      </c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5.75">
      <c r="A38" s="31"/>
      <c r="B38" s="31"/>
      <c r="C38" s="31"/>
      <c r="D38" s="31"/>
      <c r="E38" s="31"/>
      <c r="F38" s="31"/>
      <c r="G38" s="31"/>
      <c r="H38" s="31"/>
      <c r="I38" s="31" t="s">
        <v>87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6.5" customHeight="1">
      <c r="A39" s="31"/>
      <c r="B39" s="31"/>
      <c r="C39" s="31"/>
      <c r="D39" s="31"/>
      <c r="E39" s="31"/>
      <c r="F39" s="31"/>
      <c r="G39" s="31"/>
      <c r="H39" s="31"/>
      <c r="I39" s="31" t="s">
        <v>88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 customHeight="1">
      <c r="A40" s="31"/>
      <c r="B40" s="31"/>
      <c r="C40" s="31"/>
      <c r="D40" s="31"/>
      <c r="E40" s="31"/>
      <c r="F40" s="31"/>
      <c r="G40" s="31"/>
      <c r="H40" s="31"/>
      <c r="I40" s="31" t="s">
        <v>89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5.75">
      <c r="A41" s="31" t="s">
        <v>90</v>
      </c>
      <c r="B41" s="31"/>
      <c r="C41" s="31"/>
      <c r="D41" s="31"/>
      <c r="E41" s="31"/>
      <c r="F41" s="31"/>
      <c r="G41" s="31"/>
      <c r="H41" s="31"/>
      <c r="I41" s="31" t="s">
        <v>91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5.75">
      <c r="A42" s="31"/>
      <c r="B42" s="31"/>
      <c r="C42" s="31"/>
      <c r="D42" s="31"/>
      <c r="E42" s="31"/>
      <c r="F42" s="31"/>
      <c r="G42" s="31"/>
      <c r="H42" s="31"/>
      <c r="I42" s="31" t="s">
        <v>92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5.75" customHeight="1">
      <c r="A43" s="31"/>
      <c r="B43" s="31"/>
      <c r="C43" s="31"/>
      <c r="D43" s="31"/>
      <c r="E43" s="31"/>
      <c r="F43" s="31"/>
      <c r="G43" s="31"/>
      <c r="H43" s="31"/>
      <c r="I43" s="31" t="s">
        <v>93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5.75">
      <c r="A44" s="31" t="s">
        <v>94</v>
      </c>
      <c r="B44" s="31"/>
      <c r="C44" s="31"/>
      <c r="D44" s="31"/>
      <c r="E44" s="31"/>
      <c r="F44" s="31"/>
      <c r="G44" s="31"/>
      <c r="H44" s="31"/>
      <c r="I44" s="31" t="s">
        <v>95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 t="s">
        <v>73</v>
      </c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5.75">
      <c r="A45" s="31"/>
      <c r="B45" s="31"/>
      <c r="C45" s="31"/>
      <c r="D45" s="31"/>
      <c r="E45" s="31"/>
      <c r="F45" s="31"/>
      <c r="G45" s="31"/>
      <c r="H45" s="31"/>
      <c r="I45" s="31" t="s">
        <v>96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5.75">
      <c r="A46" s="31"/>
      <c r="B46" s="31"/>
      <c r="C46" s="31"/>
      <c r="D46" s="31"/>
      <c r="E46" s="31"/>
      <c r="F46" s="31"/>
      <c r="G46" s="31"/>
      <c r="H46" s="31"/>
      <c r="I46" s="31" t="s">
        <v>97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5.75" customHeight="1">
      <c r="A47" s="31"/>
      <c r="B47" s="31"/>
      <c r="C47" s="31"/>
      <c r="D47" s="31"/>
      <c r="E47" s="31"/>
      <c r="F47" s="31"/>
      <c r="G47" s="31"/>
      <c r="H47" s="31"/>
      <c r="I47" s="31" t="s">
        <v>98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5.75">
      <c r="A48" s="31" t="s">
        <v>99</v>
      </c>
      <c r="B48" s="31"/>
      <c r="C48" s="31"/>
      <c r="D48" s="31"/>
      <c r="E48" s="31"/>
      <c r="F48" s="31"/>
      <c r="G48" s="31"/>
      <c r="H48" s="31"/>
      <c r="I48" s="31" t="s">
        <v>100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5.75">
      <c r="A49" s="31"/>
      <c r="B49" s="31"/>
      <c r="C49" s="31"/>
      <c r="D49" s="31"/>
      <c r="E49" s="31"/>
      <c r="F49" s="31"/>
      <c r="G49" s="31"/>
      <c r="H49" s="31"/>
      <c r="I49" s="31" t="s">
        <v>101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5.75">
      <c r="A50" s="31"/>
      <c r="B50" s="31"/>
      <c r="C50" s="31"/>
      <c r="D50" s="31"/>
      <c r="E50" s="31"/>
      <c r="F50" s="31"/>
      <c r="G50" s="31"/>
      <c r="H50" s="31"/>
      <c r="I50" s="31" t="s">
        <v>102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ht="15.75">
      <c r="A51" s="31" t="s">
        <v>103</v>
      </c>
      <c r="B51" s="31"/>
      <c r="C51" s="31"/>
      <c r="D51" s="31"/>
      <c r="E51" s="31"/>
      <c r="F51" s="31"/>
      <c r="G51" s="31"/>
      <c r="H51" s="31"/>
      <c r="I51" s="31" t="s">
        <v>104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 t="s">
        <v>47</v>
      </c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>
        <v>25036.54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>
        <v>30922.06</v>
      </c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>
        <v>35695.21</v>
      </c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5" ht="15.75" customHeight="1">
      <c r="A52" s="31"/>
      <c r="B52" s="31"/>
      <c r="C52" s="31"/>
      <c r="D52" s="31"/>
      <c r="E52" s="31"/>
      <c r="F52" s="31"/>
      <c r="G52" s="31"/>
      <c r="H52" s="31"/>
      <c r="I52" s="31" t="s">
        <v>105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U52" s="17"/>
    </row>
    <row r="53" spans="1:125" ht="15.75" customHeight="1">
      <c r="A53" s="31"/>
      <c r="B53" s="31"/>
      <c r="C53" s="31"/>
      <c r="D53" s="31"/>
      <c r="E53" s="31"/>
      <c r="F53" s="31"/>
      <c r="G53" s="31"/>
      <c r="H53" s="31"/>
      <c r="I53" s="31" t="s">
        <v>106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U53" s="17"/>
    </row>
    <row r="54" spans="1:125" ht="15.75">
      <c r="A54" s="31"/>
      <c r="B54" s="31"/>
      <c r="C54" s="31"/>
      <c r="D54" s="31"/>
      <c r="E54" s="31"/>
      <c r="F54" s="31"/>
      <c r="G54" s="31"/>
      <c r="H54" s="31"/>
      <c r="I54" s="31" t="s">
        <v>107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U54" s="17"/>
    </row>
    <row r="55" spans="1:125" ht="15.75">
      <c r="A55" s="31"/>
      <c r="B55" s="31"/>
      <c r="C55" s="31"/>
      <c r="D55" s="31"/>
      <c r="E55" s="31"/>
      <c r="F55" s="31"/>
      <c r="G55" s="31"/>
      <c r="H55" s="31"/>
      <c r="I55" s="31" t="s">
        <v>108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>
        <v>15192.93</v>
      </c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>
        <v>16902.85</v>
      </c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>
        <v>18962.2</v>
      </c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U55" s="17"/>
    </row>
    <row r="56" spans="1:125" ht="15.75">
      <c r="A56" s="31"/>
      <c r="B56" s="31"/>
      <c r="C56" s="31"/>
      <c r="D56" s="31"/>
      <c r="E56" s="31"/>
      <c r="F56" s="31"/>
      <c r="G56" s="31"/>
      <c r="H56" s="31"/>
      <c r="I56" s="31" t="s">
        <v>109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>
        <v>1376.07</v>
      </c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>
        <v>4199.03</v>
      </c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8">
        <v>5509.98</v>
      </c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40"/>
      <c r="DU56" s="17"/>
    </row>
    <row r="57" spans="1:125" ht="15.75">
      <c r="A57" s="31"/>
      <c r="B57" s="31"/>
      <c r="C57" s="31"/>
      <c r="D57" s="31"/>
      <c r="E57" s="31"/>
      <c r="F57" s="31"/>
      <c r="G57" s="31"/>
      <c r="H57" s="31"/>
      <c r="I57" s="31" t="s">
        <v>110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>
        <v>6450.33</v>
      </c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>
        <v>8722.28</v>
      </c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>
        <v>9071.17</v>
      </c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U57" s="17"/>
    </row>
    <row r="58" spans="1:125" ht="15.75">
      <c r="A58" s="31" t="s">
        <v>111</v>
      </c>
      <c r="B58" s="31"/>
      <c r="C58" s="31"/>
      <c r="D58" s="31"/>
      <c r="E58" s="31"/>
      <c r="F58" s="31"/>
      <c r="G58" s="31"/>
      <c r="H58" s="31"/>
      <c r="I58" s="31" t="s">
        <v>112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 t="s">
        <v>47</v>
      </c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>
        <v>11070.6</v>
      </c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>
        <v>8590.96</v>
      </c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>
        <v>16299.2</v>
      </c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U58" s="17"/>
    </row>
    <row r="59" spans="1:125" ht="15.75" customHeight="1">
      <c r="A59" s="31"/>
      <c r="B59" s="31"/>
      <c r="C59" s="31"/>
      <c r="D59" s="31"/>
      <c r="E59" s="31"/>
      <c r="F59" s="31"/>
      <c r="G59" s="31"/>
      <c r="H59" s="31"/>
      <c r="I59" s="31" t="s">
        <v>113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U59" s="17"/>
    </row>
    <row r="60" spans="1:123" ht="15.75" customHeight="1">
      <c r="A60" s="31"/>
      <c r="B60" s="31"/>
      <c r="C60" s="31"/>
      <c r="D60" s="31"/>
      <c r="E60" s="31"/>
      <c r="F60" s="31"/>
      <c r="G60" s="31"/>
      <c r="H60" s="31"/>
      <c r="I60" s="31" t="s">
        <v>114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ht="15.75">
      <c r="A61" s="31" t="s">
        <v>115</v>
      </c>
      <c r="B61" s="31"/>
      <c r="C61" s="31"/>
      <c r="D61" s="31"/>
      <c r="E61" s="31"/>
      <c r="F61" s="31"/>
      <c r="G61" s="31"/>
      <c r="H61" s="31"/>
      <c r="I61" s="31" t="s">
        <v>116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 t="s">
        <v>47</v>
      </c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>
        <v>1001.28</v>
      </c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ht="15.75">
      <c r="A62" s="31"/>
      <c r="B62" s="31"/>
      <c r="C62" s="31"/>
      <c r="D62" s="31"/>
      <c r="E62" s="31"/>
      <c r="F62" s="31"/>
      <c r="G62" s="31"/>
      <c r="H62" s="31"/>
      <c r="I62" s="31" t="s">
        <v>247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ht="15.75">
      <c r="A63" s="31" t="s">
        <v>117</v>
      </c>
      <c r="B63" s="31"/>
      <c r="C63" s="31"/>
      <c r="D63" s="31"/>
      <c r="E63" s="31"/>
      <c r="F63" s="31"/>
      <c r="G63" s="31"/>
      <c r="H63" s="31"/>
      <c r="I63" s="31" t="s">
        <v>118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 t="s">
        <v>47</v>
      </c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 t="s">
        <v>246</v>
      </c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 t="s">
        <v>246</v>
      </c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 t="s">
        <v>246</v>
      </c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ht="15.75">
      <c r="A64" s="31"/>
      <c r="B64" s="31"/>
      <c r="C64" s="31"/>
      <c r="D64" s="31"/>
      <c r="E64" s="31"/>
      <c r="F64" s="31"/>
      <c r="G64" s="31"/>
      <c r="H64" s="31"/>
      <c r="I64" s="31" t="s">
        <v>119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ht="12.75" customHeight="1">
      <c r="A65" s="31" t="s">
        <v>120</v>
      </c>
      <c r="B65" s="31"/>
      <c r="C65" s="31"/>
      <c r="D65" s="31"/>
      <c r="E65" s="31"/>
      <c r="F65" s="31"/>
      <c r="G65" s="31"/>
      <c r="H65" s="31"/>
      <c r="I65" s="31" t="s">
        <v>121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7" t="s">
        <v>246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1" t="s">
        <v>246</v>
      </c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 t="s">
        <v>246</v>
      </c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ht="15.75">
      <c r="A66" s="31"/>
      <c r="B66" s="31"/>
      <c r="C66" s="31"/>
      <c r="D66" s="31"/>
      <c r="E66" s="31"/>
      <c r="F66" s="31"/>
      <c r="G66" s="31"/>
      <c r="H66" s="31"/>
      <c r="I66" s="31" t="s">
        <v>122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ht="15.75">
      <c r="A67" s="31"/>
      <c r="B67" s="31"/>
      <c r="C67" s="31"/>
      <c r="D67" s="31"/>
      <c r="E67" s="31"/>
      <c r="F67" s="31"/>
      <c r="G67" s="31"/>
      <c r="H67" s="31"/>
      <c r="I67" s="31" t="s">
        <v>123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1:123" ht="15.75">
      <c r="A68" s="31"/>
      <c r="B68" s="31"/>
      <c r="C68" s="31"/>
      <c r="D68" s="31"/>
      <c r="E68" s="31"/>
      <c r="F68" s="31"/>
      <c r="G68" s="31"/>
      <c r="H68" s="31"/>
      <c r="I68" s="41" t="s">
        <v>124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ht="15.75" customHeight="1">
      <c r="A69" s="31"/>
      <c r="B69" s="31"/>
      <c r="C69" s="31"/>
      <c r="D69" s="31"/>
      <c r="E69" s="31"/>
      <c r="F69" s="31"/>
      <c r="G69" s="31"/>
      <c r="H69" s="31"/>
      <c r="I69" s="31" t="s">
        <v>125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 t="s">
        <v>126</v>
      </c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3">
        <v>1023.31</v>
      </c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1">
        <v>1314.97</v>
      </c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3">
        <f>CB69</f>
        <v>1314.97</v>
      </c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ht="15.75">
      <c r="A70" s="31"/>
      <c r="B70" s="31"/>
      <c r="C70" s="31"/>
      <c r="D70" s="31"/>
      <c r="E70" s="31"/>
      <c r="F70" s="31"/>
      <c r="G70" s="31"/>
      <c r="H70" s="31"/>
      <c r="I70" s="31" t="s">
        <v>127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 t="s">
        <v>47</v>
      </c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6">
        <f>+BF13/BF69</f>
        <v>30.291890043095446</v>
      </c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>
        <f>+CB13/CB69</f>
        <v>37.21164741400944</v>
      </c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>
        <f>+CX13/CX69</f>
        <v>48.42298303383347</v>
      </c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 customHeight="1">
      <c r="A71" s="31"/>
      <c r="B71" s="31"/>
      <c r="C71" s="31"/>
      <c r="D71" s="31"/>
      <c r="E71" s="31"/>
      <c r="F71" s="31"/>
      <c r="G71" s="31"/>
      <c r="H71" s="31"/>
      <c r="I71" s="31" t="s">
        <v>128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 t="s">
        <v>129</v>
      </c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31" t="s">
        <v>130</v>
      </c>
      <c r="B72" s="31"/>
      <c r="C72" s="31"/>
      <c r="D72" s="31"/>
      <c r="E72" s="31"/>
      <c r="F72" s="31"/>
      <c r="G72" s="31"/>
      <c r="H72" s="31"/>
      <c r="I72" s="31" t="s">
        <v>131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3">
        <v>22</v>
      </c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>
        <v>27</v>
      </c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ht="15.75">
      <c r="A73" s="31"/>
      <c r="B73" s="31"/>
      <c r="C73" s="31"/>
      <c r="D73" s="31"/>
      <c r="E73" s="31"/>
      <c r="F73" s="31"/>
      <c r="G73" s="31"/>
      <c r="H73" s="31"/>
      <c r="I73" s="31" t="s">
        <v>132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ht="15.75">
      <c r="A74" s="31"/>
      <c r="B74" s="31"/>
      <c r="C74" s="31"/>
      <c r="D74" s="31"/>
      <c r="E74" s="31"/>
      <c r="F74" s="31"/>
      <c r="G74" s="31"/>
      <c r="H74" s="31"/>
      <c r="I74" s="31" t="s">
        <v>133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ht="15.75">
      <c r="A75" s="31" t="s">
        <v>134</v>
      </c>
      <c r="B75" s="31"/>
      <c r="C75" s="31"/>
      <c r="D75" s="31"/>
      <c r="E75" s="31"/>
      <c r="F75" s="31"/>
      <c r="G75" s="31"/>
      <c r="H75" s="31"/>
      <c r="I75" s="31" t="s">
        <v>135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 t="s">
        <v>136</v>
      </c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3">
        <v>22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1">
        <v>24.7</v>
      </c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>
        <v>27</v>
      </c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ht="15.75">
      <c r="A76" s="31"/>
      <c r="B76" s="31"/>
      <c r="C76" s="31"/>
      <c r="D76" s="31"/>
      <c r="E76" s="31"/>
      <c r="F76" s="31"/>
      <c r="G76" s="31"/>
      <c r="H76" s="31"/>
      <c r="I76" s="31" t="s">
        <v>137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ht="15.75">
      <c r="A77" s="31" t="s">
        <v>138</v>
      </c>
      <c r="B77" s="31"/>
      <c r="C77" s="31"/>
      <c r="D77" s="31"/>
      <c r="E77" s="31"/>
      <c r="F77" s="31"/>
      <c r="G77" s="31"/>
      <c r="H77" s="31"/>
      <c r="I77" s="31" t="s">
        <v>139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 t="s">
        <v>47</v>
      </c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4">
        <f>BF55/BF75/12</f>
        <v>57.54897727272728</v>
      </c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2">
        <f>CB55/CB75/12</f>
        <v>57.0271592442645</v>
      </c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>
        <f>CX55/CX75/12</f>
        <v>58.52530864197531</v>
      </c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ht="15.75">
      <c r="A78" s="31"/>
      <c r="B78" s="31"/>
      <c r="C78" s="31"/>
      <c r="D78" s="31"/>
      <c r="E78" s="31"/>
      <c r="F78" s="31"/>
      <c r="G78" s="31"/>
      <c r="H78" s="31"/>
      <c r="I78" s="31" t="s">
        <v>140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 t="s">
        <v>141</v>
      </c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ht="15.75" customHeight="1">
      <c r="A79" s="31" t="s">
        <v>142</v>
      </c>
      <c r="B79" s="31"/>
      <c r="C79" s="31"/>
      <c r="D79" s="31"/>
      <c r="E79" s="31"/>
      <c r="F79" s="31"/>
      <c r="G79" s="31"/>
      <c r="H79" s="31"/>
      <c r="I79" s="31" t="s">
        <v>143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 t="s">
        <v>246</v>
      </c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7" t="s">
        <v>246</v>
      </c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 t="s">
        <v>246</v>
      </c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ht="15.75">
      <c r="A80" s="31"/>
      <c r="B80" s="31"/>
      <c r="C80" s="31"/>
      <c r="D80" s="31"/>
      <c r="E80" s="31"/>
      <c r="F80" s="31"/>
      <c r="G80" s="31"/>
      <c r="H80" s="31"/>
      <c r="I80" s="31" t="s">
        <v>144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ht="15.75">
      <c r="A81" s="31"/>
      <c r="B81" s="31"/>
      <c r="C81" s="31"/>
      <c r="D81" s="31"/>
      <c r="E81" s="31"/>
      <c r="F81" s="31"/>
      <c r="G81" s="31"/>
      <c r="H81" s="31"/>
      <c r="I81" s="31" t="s">
        <v>145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ht="15.75">
      <c r="A82" s="31"/>
      <c r="B82" s="31"/>
      <c r="C82" s="31"/>
      <c r="D82" s="31"/>
      <c r="E82" s="31"/>
      <c r="F82" s="31"/>
      <c r="G82" s="31"/>
      <c r="H82" s="31"/>
      <c r="I82" s="41" t="s">
        <v>124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ht="15.75">
      <c r="A83" s="31"/>
      <c r="B83" s="31"/>
      <c r="C83" s="31"/>
      <c r="D83" s="31"/>
      <c r="E83" s="31"/>
      <c r="F83" s="31"/>
      <c r="G83" s="31"/>
      <c r="H83" s="31"/>
      <c r="I83" s="31" t="s">
        <v>146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 t="s">
        <v>47</v>
      </c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5">
        <v>4500</v>
      </c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6">
        <v>4500</v>
      </c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>
        <v>4500</v>
      </c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ht="15.75">
      <c r="A84" s="31"/>
      <c r="B84" s="31"/>
      <c r="C84" s="31"/>
      <c r="D84" s="31"/>
      <c r="E84" s="31"/>
      <c r="F84" s="31"/>
      <c r="G84" s="31"/>
      <c r="H84" s="31"/>
      <c r="I84" s="31" t="s">
        <v>147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ht="15.75">
      <c r="A85" s="31"/>
      <c r="B85" s="31"/>
      <c r="C85" s="31"/>
      <c r="D85" s="31"/>
      <c r="E85" s="31"/>
      <c r="F85" s="31"/>
      <c r="G85" s="31"/>
      <c r="H85" s="31"/>
      <c r="I85" s="31" t="s">
        <v>148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 t="s">
        <v>47</v>
      </c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ht="15.75">
      <c r="A86" s="31"/>
      <c r="B86" s="31"/>
      <c r="C86" s="31"/>
      <c r="D86" s="31"/>
      <c r="E86" s="31"/>
      <c r="F86" s="31"/>
      <c r="G86" s="31"/>
      <c r="H86" s="31"/>
      <c r="I86" s="31" t="s">
        <v>149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ht="15.75">
      <c r="A87" s="31"/>
      <c r="B87" s="31"/>
      <c r="C87" s="31"/>
      <c r="D87" s="31"/>
      <c r="E87" s="31"/>
      <c r="F87" s="31"/>
      <c r="G87" s="31"/>
      <c r="H87" s="31"/>
      <c r="I87" s="31" t="s">
        <v>150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8" ht="2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="13" customFormat="1" ht="12" customHeight="1">
      <c r="A89" s="16" t="s">
        <v>151</v>
      </c>
    </row>
    <row r="90" s="13" customFormat="1" ht="12" customHeight="1">
      <c r="A90" s="16" t="s">
        <v>152</v>
      </c>
    </row>
    <row r="91" s="13" customFormat="1" ht="12" customHeight="1">
      <c r="A91" s="16" t="s">
        <v>153</v>
      </c>
    </row>
    <row r="92" s="13" customFormat="1" ht="12" customHeight="1">
      <c r="A92" s="16" t="s">
        <v>154</v>
      </c>
    </row>
  </sheetData>
  <sheetProtection selectLockedCells="1" selectUnlockedCells="1"/>
  <mergeCells count="279"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  <mergeCell ref="A5:DS5"/>
    <mergeCell ref="A6:DS6"/>
    <mergeCell ref="A8:H8"/>
    <mergeCell ref="I8:AO8"/>
    <mergeCell ref="AP8:BE8"/>
    <mergeCell ref="BF8:CA8"/>
    <mergeCell ref="CB8:CW8"/>
    <mergeCell ref="CX8:DS8"/>
  </mergeCells>
  <printOptions/>
  <pageMargins left="0.3937007874015748" right="0.3937007874015748" top="0.7874015748031497" bottom="0.3937007874015748" header="0.2755905511811024" footer="0.5118110236220472"/>
  <pageSetup fitToHeight="2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17"/>
  <sheetViews>
    <sheetView zoomScalePageLayoutView="0" workbookViewId="0" topLeftCell="A1">
      <selection activeCell="DI55" sqref="DI55:DS56"/>
    </sheetView>
  </sheetViews>
  <sheetFormatPr defaultColWidth="1.12109375" defaultRowHeight="12.75"/>
  <cols>
    <col min="1" max="123" width="1.12109375" style="12" customWidth="1"/>
    <col min="124" max="124" width="30.375" style="12" hidden="1" customWidth="1"/>
    <col min="125" max="125" width="32.125" style="12" customWidth="1"/>
    <col min="126" max="16384" width="1.12109375" style="12" customWidth="1"/>
  </cols>
  <sheetData>
    <row r="1" s="13" customFormat="1" ht="11.25">
      <c r="DS1" s="13" t="s">
        <v>155</v>
      </c>
    </row>
    <row r="2" s="13" customFormat="1" ht="11.25">
      <c r="DS2" s="13" t="s">
        <v>13</v>
      </c>
    </row>
    <row r="3" s="13" customFormat="1" ht="11.25">
      <c r="DS3" s="13" t="s">
        <v>14</v>
      </c>
    </row>
    <row r="7" spans="1:123" s="14" customFormat="1" ht="18.75">
      <c r="A7" s="26" t="s">
        <v>156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10" spans="1:123" ht="15.75">
      <c r="A10" s="27" t="s">
        <v>31</v>
      </c>
      <c r="B10" s="27"/>
      <c r="C10" s="27"/>
      <c r="D10" s="27"/>
      <c r="E10" s="27"/>
      <c r="F10" s="27"/>
      <c r="G10" s="27"/>
      <c r="H10" s="27"/>
      <c r="I10" s="27" t="s">
        <v>32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 t="s">
        <v>33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 t="s">
        <v>34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 t="s">
        <v>35</v>
      </c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 t="s">
        <v>36</v>
      </c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23" ht="15.75">
      <c r="A11" s="28" t="s">
        <v>37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 t="s">
        <v>38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 t="s">
        <v>39</v>
      </c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 t="s">
        <v>40</v>
      </c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 t="s">
        <v>41</v>
      </c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</row>
    <row r="12" spans="1:123" ht="30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42" t="s">
        <v>255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42" t="s">
        <v>258</v>
      </c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42" t="s">
        <v>259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7" t="s">
        <v>157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 t="s">
        <v>158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157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 t="s">
        <v>158</v>
      </c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 t="s">
        <v>157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 t="s">
        <v>158</v>
      </c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 t="s">
        <v>159</v>
      </c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 t="s">
        <v>159</v>
      </c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 t="s">
        <v>159</v>
      </c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 t="s">
        <v>159</v>
      </c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 t="s">
        <v>159</v>
      </c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 t="s">
        <v>159</v>
      </c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3" ht="15.75">
      <c r="A15" s="31" t="s">
        <v>42</v>
      </c>
      <c r="B15" s="31"/>
      <c r="C15" s="31"/>
      <c r="D15" s="31"/>
      <c r="E15" s="31"/>
      <c r="F15" s="31"/>
      <c r="G15" s="31"/>
      <c r="H15" s="31"/>
      <c r="I15" s="31" t="s">
        <v>160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3" ht="15.75">
      <c r="A16" s="31"/>
      <c r="B16" s="31"/>
      <c r="C16" s="31"/>
      <c r="D16" s="31"/>
      <c r="E16" s="31"/>
      <c r="F16" s="31"/>
      <c r="G16" s="31"/>
      <c r="H16" s="31"/>
      <c r="I16" s="31" t="s">
        <v>161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5.75">
      <c r="A17" s="31" t="s">
        <v>45</v>
      </c>
      <c r="B17" s="31"/>
      <c r="C17" s="31"/>
      <c r="D17" s="31"/>
      <c r="E17" s="31"/>
      <c r="F17" s="31"/>
      <c r="G17" s="31"/>
      <c r="H17" s="31"/>
      <c r="I17" s="31" t="s">
        <v>162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5.75">
      <c r="A18" s="31"/>
      <c r="B18" s="31"/>
      <c r="C18" s="31"/>
      <c r="D18" s="31"/>
      <c r="E18" s="31"/>
      <c r="F18" s="31"/>
      <c r="G18" s="31"/>
      <c r="H18" s="31"/>
      <c r="I18" s="31" t="s">
        <v>163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5.75">
      <c r="A19" s="31"/>
      <c r="B19" s="31"/>
      <c r="C19" s="31"/>
      <c r="D19" s="31"/>
      <c r="E19" s="31"/>
      <c r="F19" s="31"/>
      <c r="G19" s="31"/>
      <c r="H19" s="31"/>
      <c r="I19" s="31" t="s">
        <v>164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165</v>
      </c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5.75">
      <c r="A20" s="31"/>
      <c r="B20" s="31"/>
      <c r="C20" s="31"/>
      <c r="D20" s="31"/>
      <c r="E20" s="31"/>
      <c r="F20" s="31"/>
      <c r="G20" s="31"/>
      <c r="H20" s="31"/>
      <c r="I20" s="31" t="s">
        <v>166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5.75">
      <c r="A21" s="31"/>
      <c r="B21" s="31"/>
      <c r="C21" s="31"/>
      <c r="D21" s="31"/>
      <c r="E21" s="31"/>
      <c r="F21" s="31"/>
      <c r="G21" s="31"/>
      <c r="H21" s="31"/>
      <c r="I21" s="31" t="s">
        <v>167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5.75">
      <c r="A22" s="31"/>
      <c r="B22" s="31"/>
      <c r="C22" s="31"/>
      <c r="D22" s="31"/>
      <c r="E22" s="31"/>
      <c r="F22" s="31"/>
      <c r="G22" s="31"/>
      <c r="H22" s="31"/>
      <c r="I22" s="31" t="s">
        <v>168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5.75">
      <c r="A23" s="31"/>
      <c r="B23" s="31"/>
      <c r="C23" s="31"/>
      <c r="D23" s="31"/>
      <c r="E23" s="31"/>
      <c r="F23" s="31"/>
      <c r="G23" s="31"/>
      <c r="H23" s="31"/>
      <c r="I23" s="31" t="s">
        <v>169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5.75">
      <c r="A24" s="31"/>
      <c r="B24" s="31"/>
      <c r="C24" s="31"/>
      <c r="D24" s="31"/>
      <c r="E24" s="31"/>
      <c r="F24" s="31"/>
      <c r="G24" s="31"/>
      <c r="H24" s="31"/>
      <c r="I24" s="31" t="s">
        <v>170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15.75">
      <c r="A25" s="31"/>
      <c r="B25" s="31"/>
      <c r="C25" s="31"/>
      <c r="D25" s="31"/>
      <c r="E25" s="31"/>
      <c r="F25" s="31"/>
      <c r="G25" s="31"/>
      <c r="H25" s="31"/>
      <c r="I25" s="31" t="s">
        <v>171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5.75">
      <c r="A26" s="31"/>
      <c r="B26" s="31"/>
      <c r="C26" s="31"/>
      <c r="D26" s="31"/>
      <c r="E26" s="31"/>
      <c r="F26" s="31"/>
      <c r="G26" s="31"/>
      <c r="H26" s="31"/>
      <c r="I26" s="31" t="s">
        <v>172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5.75">
      <c r="A27" s="31"/>
      <c r="B27" s="31"/>
      <c r="C27" s="31"/>
      <c r="D27" s="31"/>
      <c r="E27" s="31"/>
      <c r="F27" s="31"/>
      <c r="G27" s="31"/>
      <c r="H27" s="31"/>
      <c r="I27" s="31" t="s">
        <v>173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5.75">
      <c r="A28" s="31"/>
      <c r="B28" s="31"/>
      <c r="C28" s="31"/>
      <c r="D28" s="31"/>
      <c r="E28" s="31"/>
      <c r="F28" s="31"/>
      <c r="G28" s="31"/>
      <c r="H28" s="31"/>
      <c r="I28" s="31" t="s">
        <v>174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5.75">
      <c r="A29" s="31"/>
      <c r="B29" s="31"/>
      <c r="C29" s="31"/>
      <c r="D29" s="31"/>
      <c r="E29" s="31"/>
      <c r="F29" s="31"/>
      <c r="G29" s="31"/>
      <c r="H29" s="31"/>
      <c r="I29" s="31" t="s">
        <v>175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5.75">
      <c r="A30" s="31"/>
      <c r="B30" s="31"/>
      <c r="C30" s="31"/>
      <c r="D30" s="31"/>
      <c r="E30" s="31"/>
      <c r="F30" s="31"/>
      <c r="G30" s="31"/>
      <c r="H30" s="31"/>
      <c r="I30" s="31" t="s">
        <v>176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5.75">
      <c r="A31" s="31"/>
      <c r="B31" s="31"/>
      <c r="C31" s="31"/>
      <c r="D31" s="31"/>
      <c r="E31" s="31"/>
      <c r="F31" s="31"/>
      <c r="G31" s="31"/>
      <c r="H31" s="31"/>
      <c r="I31" s="31" t="s">
        <v>177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5.75">
      <c r="A32" s="31"/>
      <c r="B32" s="31"/>
      <c r="C32" s="31"/>
      <c r="D32" s="31"/>
      <c r="E32" s="31"/>
      <c r="F32" s="31"/>
      <c r="G32" s="31"/>
      <c r="H32" s="31"/>
      <c r="I32" s="31" t="s">
        <v>178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 t="s">
        <v>179</v>
      </c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5.75">
      <c r="A33" s="31"/>
      <c r="B33" s="31"/>
      <c r="C33" s="31"/>
      <c r="D33" s="31"/>
      <c r="E33" s="31"/>
      <c r="F33" s="31"/>
      <c r="G33" s="31"/>
      <c r="H33" s="31"/>
      <c r="I33" s="31" t="s">
        <v>180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5.75">
      <c r="A34" s="31"/>
      <c r="B34" s="31"/>
      <c r="C34" s="31"/>
      <c r="D34" s="31"/>
      <c r="E34" s="31"/>
      <c r="F34" s="31"/>
      <c r="G34" s="31"/>
      <c r="H34" s="31"/>
      <c r="I34" s="31" t="s">
        <v>166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5.75">
      <c r="A35" s="31"/>
      <c r="B35" s="31"/>
      <c r="C35" s="31"/>
      <c r="D35" s="31"/>
      <c r="E35" s="31"/>
      <c r="F35" s="31"/>
      <c r="G35" s="31"/>
      <c r="H35" s="31"/>
      <c r="I35" s="31" t="s">
        <v>181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5.75">
      <c r="A36" s="31"/>
      <c r="B36" s="31"/>
      <c r="C36" s="31"/>
      <c r="D36" s="31"/>
      <c r="E36" s="31"/>
      <c r="F36" s="31"/>
      <c r="G36" s="31"/>
      <c r="H36" s="31"/>
      <c r="I36" s="31" t="s">
        <v>182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5.75">
      <c r="A37" s="31"/>
      <c r="B37" s="31"/>
      <c r="C37" s="31"/>
      <c r="D37" s="31"/>
      <c r="E37" s="31"/>
      <c r="F37" s="31"/>
      <c r="G37" s="31"/>
      <c r="H37" s="31"/>
      <c r="I37" s="31" t="s">
        <v>183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5.75">
      <c r="A38" s="31"/>
      <c r="B38" s="31"/>
      <c r="C38" s="31"/>
      <c r="D38" s="31"/>
      <c r="E38" s="31"/>
      <c r="F38" s="31"/>
      <c r="G38" s="31"/>
      <c r="H38" s="31"/>
      <c r="I38" s="31" t="s">
        <v>184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5.75">
      <c r="A39" s="31"/>
      <c r="B39" s="31"/>
      <c r="C39" s="31"/>
      <c r="D39" s="31"/>
      <c r="E39" s="31"/>
      <c r="F39" s="31"/>
      <c r="G39" s="31"/>
      <c r="H39" s="31"/>
      <c r="I39" s="31" t="s">
        <v>185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>
      <c r="A40" s="31"/>
      <c r="B40" s="31"/>
      <c r="C40" s="31"/>
      <c r="D40" s="31"/>
      <c r="E40" s="31"/>
      <c r="F40" s="31"/>
      <c r="G40" s="31"/>
      <c r="H40" s="31"/>
      <c r="I40" s="31" t="s">
        <v>186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5.75">
      <c r="A41" s="31"/>
      <c r="B41" s="31"/>
      <c r="C41" s="31"/>
      <c r="D41" s="31"/>
      <c r="E41" s="31"/>
      <c r="F41" s="31"/>
      <c r="G41" s="31"/>
      <c r="H41" s="31"/>
      <c r="I41" s="31" t="s">
        <v>187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5.75">
      <c r="A42" s="31"/>
      <c r="B42" s="31"/>
      <c r="C42" s="31"/>
      <c r="D42" s="31"/>
      <c r="E42" s="31"/>
      <c r="F42" s="31"/>
      <c r="G42" s="31"/>
      <c r="H42" s="31"/>
      <c r="I42" s="31" t="s">
        <v>188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5.75">
      <c r="A43" s="31"/>
      <c r="B43" s="31"/>
      <c r="C43" s="31"/>
      <c r="D43" s="31"/>
      <c r="E43" s="31"/>
      <c r="F43" s="31"/>
      <c r="G43" s="31"/>
      <c r="H43" s="31"/>
      <c r="I43" s="31" t="s">
        <v>175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5.75">
      <c r="A44" s="31"/>
      <c r="B44" s="31"/>
      <c r="C44" s="31"/>
      <c r="D44" s="31"/>
      <c r="E44" s="31"/>
      <c r="F44" s="31"/>
      <c r="G44" s="31"/>
      <c r="H44" s="31"/>
      <c r="I44" s="31" t="s">
        <v>176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5.75">
      <c r="A45" s="31"/>
      <c r="B45" s="31"/>
      <c r="C45" s="31"/>
      <c r="D45" s="31"/>
      <c r="E45" s="31"/>
      <c r="F45" s="31"/>
      <c r="G45" s="31"/>
      <c r="H45" s="31"/>
      <c r="I45" s="31" t="s">
        <v>177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5.75">
      <c r="A46" s="43" t="s">
        <v>48</v>
      </c>
      <c r="B46" s="43"/>
      <c r="C46" s="43"/>
      <c r="D46" s="43"/>
      <c r="E46" s="43"/>
      <c r="F46" s="43"/>
      <c r="G46" s="43"/>
      <c r="H46" s="43"/>
      <c r="I46" s="43" t="s">
        <v>189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5.75">
      <c r="A47" s="43"/>
      <c r="B47" s="43"/>
      <c r="C47" s="43"/>
      <c r="D47" s="43"/>
      <c r="E47" s="43"/>
      <c r="F47" s="43"/>
      <c r="G47" s="43"/>
      <c r="H47" s="43"/>
      <c r="I47" s="43" t="s">
        <v>190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4" ht="34.5" customHeight="1">
      <c r="A48" s="31"/>
      <c r="B48" s="31"/>
      <c r="C48" s="31"/>
      <c r="D48" s="31"/>
      <c r="E48" s="31"/>
      <c r="F48" s="31"/>
      <c r="G48" s="31"/>
      <c r="H48" s="31"/>
      <c r="I48" s="44" t="s">
        <v>251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12" t="s">
        <v>253</v>
      </c>
    </row>
    <row r="49" spans="1:124" ht="15.75">
      <c r="A49" s="31"/>
      <c r="B49" s="31"/>
      <c r="C49" s="31"/>
      <c r="D49" s="31"/>
      <c r="E49" s="31"/>
      <c r="F49" s="31"/>
      <c r="G49" s="31"/>
      <c r="H49" s="31"/>
      <c r="I49" s="31" t="s">
        <v>191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 t="s">
        <v>165</v>
      </c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>
        <v>229747.35</v>
      </c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>
        <f>BF49</f>
        <v>229747.35</v>
      </c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>
        <v>441734.48</v>
      </c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>
        <f>CB49</f>
        <v>441734.48</v>
      </c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>
        <v>813122.06</v>
      </c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>
        <f>CX49</f>
        <v>813122.06</v>
      </c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12">
        <f>(DI49/CM49)*100</f>
        <v>184.07484514226738</v>
      </c>
    </row>
    <row r="50" spans="1:124" ht="15.75">
      <c r="A50" s="31"/>
      <c r="B50" s="31"/>
      <c r="C50" s="31"/>
      <c r="D50" s="31"/>
      <c r="E50" s="31"/>
      <c r="F50" s="31"/>
      <c r="G50" s="31"/>
      <c r="H50" s="31"/>
      <c r="I50" s="31" t="s">
        <v>192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 t="s">
        <v>179</v>
      </c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>
        <v>149.78</v>
      </c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>
        <f>BF50</f>
        <v>149.78</v>
      </c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>
        <v>152.69</v>
      </c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>
        <f>CB50</f>
        <v>152.69</v>
      </c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>
        <v>207.4</v>
      </c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>
        <f>CX50</f>
        <v>207.4</v>
      </c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12">
        <f aca="true" t="shared" si="0" ref="DT50:DT57">(DI50/CM50)*100</f>
        <v>135.83076822319734</v>
      </c>
    </row>
    <row r="51" spans="1:123" ht="15.75">
      <c r="A51" s="31"/>
      <c r="B51" s="31"/>
      <c r="C51" s="31"/>
      <c r="D51" s="31"/>
      <c r="E51" s="31"/>
      <c r="F51" s="31"/>
      <c r="G51" s="31"/>
      <c r="H51" s="31"/>
      <c r="I51" s="31" t="s">
        <v>193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4" ht="15.75">
      <c r="A52" s="31"/>
      <c r="B52" s="31"/>
      <c r="C52" s="31"/>
      <c r="D52" s="31"/>
      <c r="E52" s="31"/>
      <c r="F52" s="31"/>
      <c r="G52" s="31"/>
      <c r="H52" s="31"/>
      <c r="I52" s="31" t="s">
        <v>194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 t="s">
        <v>179</v>
      </c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>
        <v>766.18</v>
      </c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>
        <v>755.8</v>
      </c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>
        <v>1060.79</v>
      </c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>
        <v>1045.24</v>
      </c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>
        <v>1380.57</v>
      </c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>
        <f>CX52</f>
        <v>1380.57</v>
      </c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12">
        <f t="shared" si="0"/>
        <v>132.0816271861008</v>
      </c>
    </row>
    <row r="53" spans="1:123" ht="15.75">
      <c r="A53" s="31"/>
      <c r="B53" s="31"/>
      <c r="C53" s="31"/>
      <c r="D53" s="31"/>
      <c r="E53" s="31"/>
      <c r="F53" s="31"/>
      <c r="G53" s="31"/>
      <c r="H53" s="31"/>
      <c r="I53" s="43" t="s">
        <v>252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4" ht="15.75">
      <c r="A54" s="31"/>
      <c r="B54" s="31"/>
      <c r="C54" s="31"/>
      <c r="D54" s="31"/>
      <c r="E54" s="31"/>
      <c r="F54" s="31"/>
      <c r="G54" s="31"/>
      <c r="H54" s="31"/>
      <c r="I54" s="31" t="s">
        <v>191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 t="s">
        <v>165</v>
      </c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>
        <f>BF49</f>
        <v>229747.35</v>
      </c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2">
        <f>BF49</f>
        <v>229747.35</v>
      </c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1">
        <f>CB49</f>
        <v>441734.48</v>
      </c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>
        <f>CB49</f>
        <v>441734.48</v>
      </c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>
        <f>CX49</f>
        <v>813122.06</v>
      </c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>
        <f>CX49</f>
        <v>813122.06</v>
      </c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12">
        <f t="shared" si="0"/>
        <v>184.07484514226738</v>
      </c>
    </row>
    <row r="55" spans="1:124" ht="15.75">
      <c r="A55" s="31"/>
      <c r="B55" s="31"/>
      <c r="C55" s="31"/>
      <c r="D55" s="31"/>
      <c r="E55" s="31"/>
      <c r="F55" s="31"/>
      <c r="G55" s="31"/>
      <c r="H55" s="31"/>
      <c r="I55" s="31" t="s">
        <v>192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 t="s">
        <v>179</v>
      </c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>
        <f>BF50</f>
        <v>149.78</v>
      </c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>
        <f>BF50</f>
        <v>149.78</v>
      </c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>
        <f>CB50</f>
        <v>152.69</v>
      </c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>
        <f>CB50</f>
        <v>152.69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>
        <f>CX50</f>
        <v>207.4</v>
      </c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>
        <f>CX50</f>
        <v>207.4</v>
      </c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12">
        <f t="shared" si="0"/>
        <v>135.83076822319734</v>
      </c>
    </row>
    <row r="56" spans="1:123" ht="15.75">
      <c r="A56" s="31"/>
      <c r="B56" s="31"/>
      <c r="C56" s="31"/>
      <c r="D56" s="31"/>
      <c r="E56" s="31"/>
      <c r="F56" s="31"/>
      <c r="G56" s="31"/>
      <c r="H56" s="31"/>
      <c r="I56" s="31" t="s">
        <v>193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4" ht="15.75">
      <c r="A57" s="31"/>
      <c r="B57" s="31"/>
      <c r="C57" s="31"/>
      <c r="D57" s="31"/>
      <c r="E57" s="31"/>
      <c r="F57" s="31"/>
      <c r="G57" s="31"/>
      <c r="H57" s="31"/>
      <c r="I57" s="31" t="s">
        <v>194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 t="s">
        <v>179</v>
      </c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2">
        <v>561.48</v>
      </c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1">
        <v>556.57</v>
      </c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2">
        <v>762.14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1">
        <v>762.63</v>
      </c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>
        <f>CX52</f>
        <v>1380.57</v>
      </c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2">
        <f>CX52</f>
        <v>1380.57</v>
      </c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12">
        <f t="shared" si="0"/>
        <v>181.02749695133943</v>
      </c>
    </row>
    <row r="58" spans="1:123" ht="15.75">
      <c r="A58" s="31" t="s">
        <v>55</v>
      </c>
      <c r="B58" s="31"/>
      <c r="C58" s="31"/>
      <c r="D58" s="31"/>
      <c r="E58" s="31"/>
      <c r="F58" s="31"/>
      <c r="G58" s="31"/>
      <c r="H58" s="31"/>
      <c r="I58" s="31" t="s">
        <v>195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 t="s">
        <v>179</v>
      </c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ht="15.75">
      <c r="A59" s="31"/>
      <c r="B59" s="31"/>
      <c r="C59" s="31"/>
      <c r="D59" s="31"/>
      <c r="E59" s="31"/>
      <c r="F59" s="31"/>
      <c r="G59" s="31"/>
      <c r="H59" s="31"/>
      <c r="I59" s="31" t="s">
        <v>196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ht="15.75">
      <c r="A60" s="31"/>
      <c r="B60" s="31"/>
      <c r="C60" s="31"/>
      <c r="D60" s="31"/>
      <c r="E60" s="31"/>
      <c r="F60" s="31"/>
      <c r="G60" s="31"/>
      <c r="H60" s="31"/>
      <c r="I60" s="31" t="s">
        <v>190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ht="15.75">
      <c r="A61" s="31" t="s">
        <v>65</v>
      </c>
      <c r="B61" s="31"/>
      <c r="C61" s="31"/>
      <c r="D61" s="31"/>
      <c r="E61" s="31"/>
      <c r="F61" s="31"/>
      <c r="G61" s="31"/>
      <c r="H61" s="31"/>
      <c r="I61" s="31" t="s">
        <v>197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ht="15.75">
      <c r="A62" s="31" t="s">
        <v>67</v>
      </c>
      <c r="B62" s="31"/>
      <c r="C62" s="31"/>
      <c r="D62" s="31"/>
      <c r="E62" s="31"/>
      <c r="F62" s="31"/>
      <c r="G62" s="31"/>
      <c r="H62" s="31"/>
      <c r="I62" s="31" t="s">
        <v>198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 t="s">
        <v>179</v>
      </c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ht="15.75">
      <c r="A63" s="31"/>
      <c r="B63" s="31"/>
      <c r="C63" s="31"/>
      <c r="D63" s="31"/>
      <c r="E63" s="31"/>
      <c r="F63" s="31"/>
      <c r="G63" s="31"/>
      <c r="H63" s="31"/>
      <c r="I63" s="31" t="s">
        <v>199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ht="15.75">
      <c r="A64" s="31"/>
      <c r="B64" s="31"/>
      <c r="C64" s="31"/>
      <c r="D64" s="31"/>
      <c r="E64" s="31"/>
      <c r="F64" s="31"/>
      <c r="G64" s="31"/>
      <c r="H64" s="31"/>
      <c r="I64" s="31" t="s">
        <v>200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ht="15.75">
      <c r="A65" s="31"/>
      <c r="B65" s="31"/>
      <c r="C65" s="31"/>
      <c r="D65" s="31"/>
      <c r="E65" s="31"/>
      <c r="F65" s="31"/>
      <c r="G65" s="31"/>
      <c r="H65" s="31"/>
      <c r="I65" s="31" t="s">
        <v>201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ht="15.75">
      <c r="A66" s="31" t="s">
        <v>71</v>
      </c>
      <c r="B66" s="31"/>
      <c r="C66" s="31"/>
      <c r="D66" s="31"/>
      <c r="E66" s="31"/>
      <c r="F66" s="31"/>
      <c r="G66" s="31"/>
      <c r="H66" s="31"/>
      <c r="I66" s="31" t="s">
        <v>198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 t="s">
        <v>179</v>
      </c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ht="15.75">
      <c r="A67" s="31"/>
      <c r="B67" s="31"/>
      <c r="C67" s="31"/>
      <c r="D67" s="31"/>
      <c r="E67" s="31"/>
      <c r="F67" s="31"/>
      <c r="G67" s="31"/>
      <c r="H67" s="31"/>
      <c r="I67" s="31" t="s">
        <v>199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1:123" ht="15.75">
      <c r="A68" s="31"/>
      <c r="B68" s="31"/>
      <c r="C68" s="31"/>
      <c r="D68" s="31"/>
      <c r="E68" s="31"/>
      <c r="F68" s="31"/>
      <c r="G68" s="31"/>
      <c r="H68" s="31"/>
      <c r="I68" s="31" t="s">
        <v>202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ht="15.75">
      <c r="A69" s="31"/>
      <c r="B69" s="31"/>
      <c r="C69" s="31"/>
      <c r="D69" s="31"/>
      <c r="E69" s="31"/>
      <c r="F69" s="31"/>
      <c r="G69" s="31"/>
      <c r="H69" s="31"/>
      <c r="I69" s="31" t="s">
        <v>203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ht="15.75">
      <c r="A70" s="31"/>
      <c r="B70" s="31"/>
      <c r="C70" s="31"/>
      <c r="D70" s="31"/>
      <c r="E70" s="31"/>
      <c r="F70" s="31"/>
      <c r="G70" s="31"/>
      <c r="H70" s="31"/>
      <c r="I70" s="31" t="s">
        <v>204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ht="15.75">
      <c r="A71" s="31" t="s">
        <v>75</v>
      </c>
      <c r="B71" s="31"/>
      <c r="C71" s="31"/>
      <c r="D71" s="31"/>
      <c r="E71" s="31"/>
      <c r="F71" s="31"/>
      <c r="G71" s="31"/>
      <c r="H71" s="31"/>
      <c r="I71" s="31" t="s">
        <v>205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 t="s">
        <v>60</v>
      </c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ht="15.75">
      <c r="A72" s="31"/>
      <c r="B72" s="31"/>
      <c r="C72" s="31"/>
      <c r="D72" s="31"/>
      <c r="E72" s="31"/>
      <c r="F72" s="31"/>
      <c r="G72" s="31"/>
      <c r="H72" s="31"/>
      <c r="I72" s="31" t="s">
        <v>206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ht="15.75">
      <c r="A73" s="31"/>
      <c r="B73" s="31"/>
      <c r="C73" s="31"/>
      <c r="D73" s="31"/>
      <c r="E73" s="31"/>
      <c r="F73" s="31"/>
      <c r="G73" s="31"/>
      <c r="H73" s="31"/>
      <c r="I73" s="31" t="s">
        <v>207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 t="s">
        <v>60</v>
      </c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ht="15.75">
      <c r="A74" s="31"/>
      <c r="B74" s="31"/>
      <c r="C74" s="31"/>
      <c r="D74" s="31"/>
      <c r="E74" s="31"/>
      <c r="F74" s="31"/>
      <c r="G74" s="31"/>
      <c r="H74" s="31"/>
      <c r="I74" s="31" t="s">
        <v>208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 t="s">
        <v>60</v>
      </c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ht="15.75">
      <c r="A75" s="31"/>
      <c r="B75" s="31"/>
      <c r="C75" s="31"/>
      <c r="D75" s="31"/>
      <c r="E75" s="31"/>
      <c r="F75" s="31"/>
      <c r="G75" s="31"/>
      <c r="H75" s="31"/>
      <c r="I75" s="31" t="s">
        <v>209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 t="s">
        <v>60</v>
      </c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ht="15.75">
      <c r="A76" s="31"/>
      <c r="B76" s="31"/>
      <c r="C76" s="31"/>
      <c r="D76" s="31"/>
      <c r="E76" s="31"/>
      <c r="F76" s="31"/>
      <c r="G76" s="31"/>
      <c r="H76" s="31"/>
      <c r="I76" s="31" t="s">
        <v>210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 t="s">
        <v>60</v>
      </c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ht="15.75">
      <c r="A77" s="31" t="s">
        <v>99</v>
      </c>
      <c r="B77" s="31"/>
      <c r="C77" s="31"/>
      <c r="D77" s="31"/>
      <c r="E77" s="31"/>
      <c r="F77" s="31"/>
      <c r="G77" s="31"/>
      <c r="H77" s="31"/>
      <c r="I77" s="31" t="s">
        <v>211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ht="15.75">
      <c r="A78" s="31" t="s">
        <v>103</v>
      </c>
      <c r="B78" s="31"/>
      <c r="C78" s="31"/>
      <c r="D78" s="31"/>
      <c r="E78" s="31"/>
      <c r="F78" s="31"/>
      <c r="G78" s="31"/>
      <c r="H78" s="31"/>
      <c r="I78" s="31" t="s">
        <v>212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 t="s">
        <v>213</v>
      </c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ht="15.75">
      <c r="A79" s="31"/>
      <c r="B79" s="31"/>
      <c r="C79" s="31"/>
      <c r="D79" s="31"/>
      <c r="E79" s="31"/>
      <c r="F79" s="31"/>
      <c r="G79" s="31"/>
      <c r="H79" s="31"/>
      <c r="I79" s="31" t="s">
        <v>214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 t="s">
        <v>213</v>
      </c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</row>
    <row r="80" spans="1:123" ht="15.75">
      <c r="A80" s="31" t="s">
        <v>111</v>
      </c>
      <c r="B80" s="31"/>
      <c r="C80" s="31"/>
      <c r="D80" s="31"/>
      <c r="E80" s="31"/>
      <c r="F80" s="31"/>
      <c r="G80" s="31"/>
      <c r="H80" s="31"/>
      <c r="I80" s="31" t="s">
        <v>215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 t="s">
        <v>165</v>
      </c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</row>
    <row r="81" spans="1:123" ht="15.75">
      <c r="A81" s="31" t="s">
        <v>115</v>
      </c>
      <c r="B81" s="31"/>
      <c r="C81" s="31"/>
      <c r="D81" s="31"/>
      <c r="E81" s="31"/>
      <c r="F81" s="31"/>
      <c r="G81" s="31"/>
      <c r="H81" s="31"/>
      <c r="I81" s="31" t="s">
        <v>216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 t="s">
        <v>217</v>
      </c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</row>
    <row r="82" spans="1:123" ht="15.75">
      <c r="A82" s="31"/>
      <c r="B82" s="31"/>
      <c r="C82" s="31"/>
      <c r="D82" s="31"/>
      <c r="E82" s="31"/>
      <c r="F82" s="31"/>
      <c r="G82" s="31"/>
      <c r="H82" s="31"/>
      <c r="I82" s="31" t="s">
        <v>218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ht="15.75">
      <c r="A83" s="45" t="s">
        <v>219</v>
      </c>
      <c r="B83" s="45"/>
      <c r="C83" s="45"/>
      <c r="D83" s="45"/>
      <c r="E83" s="45"/>
      <c r="F83" s="45"/>
      <c r="G83" s="45"/>
      <c r="H83" s="45"/>
      <c r="I83" s="31" t="s">
        <v>220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 t="s">
        <v>217</v>
      </c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ht="15.75">
      <c r="A84" s="45"/>
      <c r="B84" s="45"/>
      <c r="C84" s="45"/>
      <c r="D84" s="45"/>
      <c r="E84" s="45"/>
      <c r="F84" s="45"/>
      <c r="G84" s="45"/>
      <c r="H84" s="45"/>
      <c r="I84" s="31" t="s">
        <v>221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ht="15.75">
      <c r="A85" s="31" t="s">
        <v>222</v>
      </c>
      <c r="B85" s="31"/>
      <c r="C85" s="31"/>
      <c r="D85" s="31"/>
      <c r="E85" s="31"/>
      <c r="F85" s="31"/>
      <c r="G85" s="31"/>
      <c r="H85" s="31"/>
      <c r="I85" s="31" t="s">
        <v>223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 t="s">
        <v>217</v>
      </c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ht="15.75" customHeight="1">
      <c r="A86" s="31"/>
      <c r="B86" s="31"/>
      <c r="C86" s="31"/>
      <c r="D86" s="31"/>
      <c r="E86" s="31"/>
      <c r="F86" s="31"/>
      <c r="G86" s="31"/>
      <c r="H86" s="31"/>
      <c r="I86" s="31" t="s">
        <v>224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 t="s">
        <v>217</v>
      </c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ht="15.75" customHeight="1">
      <c r="A87" s="31"/>
      <c r="B87" s="31"/>
      <c r="C87" s="31"/>
      <c r="D87" s="31"/>
      <c r="E87" s="31"/>
      <c r="F87" s="31"/>
      <c r="G87" s="31"/>
      <c r="H87" s="31"/>
      <c r="I87" s="31" t="s">
        <v>225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 t="s">
        <v>217</v>
      </c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23" ht="15.75" customHeight="1">
      <c r="A88" s="31"/>
      <c r="B88" s="31"/>
      <c r="C88" s="31"/>
      <c r="D88" s="31"/>
      <c r="E88" s="31"/>
      <c r="F88" s="31"/>
      <c r="G88" s="31"/>
      <c r="H88" s="31"/>
      <c r="I88" s="31" t="s">
        <v>226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 t="s">
        <v>217</v>
      </c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</row>
    <row r="89" spans="1:123" ht="15.75" customHeight="1">
      <c r="A89" s="31"/>
      <c r="B89" s="31"/>
      <c r="C89" s="31"/>
      <c r="D89" s="31"/>
      <c r="E89" s="31"/>
      <c r="F89" s="31"/>
      <c r="G89" s="31"/>
      <c r="H89" s="31"/>
      <c r="I89" s="31" t="s">
        <v>227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 t="s">
        <v>217</v>
      </c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</row>
    <row r="90" spans="1:123" ht="15.75">
      <c r="A90" s="31" t="s">
        <v>228</v>
      </c>
      <c r="B90" s="31"/>
      <c r="C90" s="31"/>
      <c r="D90" s="31"/>
      <c r="E90" s="31"/>
      <c r="F90" s="31"/>
      <c r="G90" s="31"/>
      <c r="H90" s="31"/>
      <c r="I90" s="31" t="s">
        <v>229</v>
      </c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 t="s">
        <v>217</v>
      </c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</row>
    <row r="91" spans="1:123" ht="15.75">
      <c r="A91" s="31"/>
      <c r="B91" s="31"/>
      <c r="C91" s="31"/>
      <c r="D91" s="31"/>
      <c r="E91" s="31"/>
      <c r="F91" s="31"/>
      <c r="G91" s="31"/>
      <c r="H91" s="31"/>
      <c r="I91" s="31" t="s">
        <v>230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</row>
    <row r="92" spans="1:123" ht="15.75">
      <c r="A92" s="31" t="s">
        <v>117</v>
      </c>
      <c r="B92" s="31"/>
      <c r="C92" s="31"/>
      <c r="D92" s="31"/>
      <c r="E92" s="31"/>
      <c r="F92" s="31"/>
      <c r="G92" s="31"/>
      <c r="H92" s="31"/>
      <c r="I92" s="31" t="s">
        <v>231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</row>
    <row r="93" spans="1:123" ht="15.75">
      <c r="A93" s="31"/>
      <c r="B93" s="31"/>
      <c r="C93" s="31"/>
      <c r="D93" s="31"/>
      <c r="E93" s="31"/>
      <c r="F93" s="31"/>
      <c r="G93" s="31"/>
      <c r="H93" s="31"/>
      <c r="I93" s="31" t="s">
        <v>232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</row>
    <row r="94" spans="1:123" ht="15.75">
      <c r="A94" s="31" t="s">
        <v>120</v>
      </c>
      <c r="B94" s="31"/>
      <c r="C94" s="31"/>
      <c r="D94" s="31"/>
      <c r="E94" s="31"/>
      <c r="F94" s="31"/>
      <c r="G94" s="31"/>
      <c r="H94" s="31"/>
      <c r="I94" s="31" t="s">
        <v>233</v>
      </c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 t="s">
        <v>234</v>
      </c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</row>
    <row r="95" spans="1:123" ht="15.75">
      <c r="A95" s="31"/>
      <c r="B95" s="31"/>
      <c r="C95" s="31"/>
      <c r="D95" s="31"/>
      <c r="E95" s="31"/>
      <c r="F95" s="31"/>
      <c r="G95" s="31"/>
      <c r="H95" s="31"/>
      <c r="I95" s="31" t="s">
        <v>235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 t="s">
        <v>236</v>
      </c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</row>
    <row r="96" spans="1:123" ht="15.75">
      <c r="A96" s="31" t="s">
        <v>237</v>
      </c>
      <c r="B96" s="31"/>
      <c r="C96" s="31"/>
      <c r="D96" s="31"/>
      <c r="E96" s="31"/>
      <c r="F96" s="31"/>
      <c r="G96" s="31"/>
      <c r="H96" s="31"/>
      <c r="I96" s="31" t="s">
        <v>238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 t="s">
        <v>217</v>
      </c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</row>
    <row r="97" spans="1:123" ht="15.75">
      <c r="A97" s="31" t="s">
        <v>239</v>
      </c>
      <c r="B97" s="31"/>
      <c r="C97" s="31"/>
      <c r="D97" s="31"/>
      <c r="E97" s="31"/>
      <c r="F97" s="31"/>
      <c r="G97" s="31"/>
      <c r="H97" s="31"/>
      <c r="I97" s="31" t="s">
        <v>240</v>
      </c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 t="s">
        <v>241</v>
      </c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</row>
    <row r="98" spans="1:123" ht="15.75">
      <c r="A98" s="31"/>
      <c r="B98" s="31"/>
      <c r="C98" s="31"/>
      <c r="D98" s="31"/>
      <c r="E98" s="31"/>
      <c r="F98" s="31"/>
      <c r="G98" s="31"/>
      <c r="H98" s="31"/>
      <c r="I98" s="31" t="s">
        <v>107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</row>
    <row r="99" spans="1:123" ht="15.75">
      <c r="A99" s="31"/>
      <c r="B99" s="31"/>
      <c r="C99" s="31"/>
      <c r="D99" s="31"/>
      <c r="E99" s="31"/>
      <c r="F99" s="31"/>
      <c r="G99" s="31"/>
      <c r="H99" s="31"/>
      <c r="I99" s="31" t="s">
        <v>242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 t="s">
        <v>241</v>
      </c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</row>
    <row r="100" spans="1:123" ht="15.75">
      <c r="A100" s="31"/>
      <c r="B100" s="31"/>
      <c r="C100" s="31"/>
      <c r="D100" s="31"/>
      <c r="E100" s="31"/>
      <c r="F100" s="31"/>
      <c r="G100" s="31"/>
      <c r="H100" s="31"/>
      <c r="I100" s="31" t="s">
        <v>230</v>
      </c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 t="s">
        <v>241</v>
      </c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</row>
    <row r="116" spans="1:18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="13" customFormat="1" ht="11.25">
      <c r="A117" s="13" t="s">
        <v>243</v>
      </c>
    </row>
  </sheetData>
  <sheetProtection selectLockedCells="1" selectUnlockedCells="1"/>
  <mergeCells count="432">
    <mergeCell ref="DI100:DS100"/>
    <mergeCell ref="CX99:DH99"/>
    <mergeCell ref="DI99:DS99"/>
    <mergeCell ref="A100:H100"/>
    <mergeCell ref="I100:AO100"/>
    <mergeCell ref="AP100:BE100"/>
    <mergeCell ref="BF100:BP100"/>
    <mergeCell ref="BQ100:CA100"/>
    <mergeCell ref="CB100:CL100"/>
    <mergeCell ref="CM100:CW100"/>
    <mergeCell ref="CX100:DH100"/>
    <mergeCell ref="CX97:DH98"/>
    <mergeCell ref="DI97:DS98"/>
    <mergeCell ref="I98:AO98"/>
    <mergeCell ref="A99:H99"/>
    <mergeCell ref="I99:AO99"/>
    <mergeCell ref="AP99:BE99"/>
    <mergeCell ref="BF99:BP99"/>
    <mergeCell ref="BQ99:CA99"/>
    <mergeCell ref="CB99:CL99"/>
    <mergeCell ref="CM99:CW99"/>
    <mergeCell ref="CM96:CW96"/>
    <mergeCell ref="CX96:DH96"/>
    <mergeCell ref="DI96:DS96"/>
    <mergeCell ref="A97:H98"/>
    <mergeCell ref="I97:AO97"/>
    <mergeCell ref="AP97:BE98"/>
    <mergeCell ref="BF97:BP98"/>
    <mergeCell ref="BQ97:CA98"/>
    <mergeCell ref="CB97:CL98"/>
    <mergeCell ref="CM97:CW98"/>
    <mergeCell ref="CX94:DH95"/>
    <mergeCell ref="DI94:DS95"/>
    <mergeCell ref="I95:AO95"/>
    <mergeCell ref="AP95:BE95"/>
    <mergeCell ref="A96:H96"/>
    <mergeCell ref="I96:AO96"/>
    <mergeCell ref="AP96:BE96"/>
    <mergeCell ref="BF96:BP96"/>
    <mergeCell ref="BQ96:CA96"/>
    <mergeCell ref="CB96:CL96"/>
    <mergeCell ref="CX92:DH93"/>
    <mergeCell ref="DI92:DS93"/>
    <mergeCell ref="I93:AO93"/>
    <mergeCell ref="A94:H95"/>
    <mergeCell ref="I94:AO94"/>
    <mergeCell ref="AP94:BE94"/>
    <mergeCell ref="BF94:BP95"/>
    <mergeCell ref="BQ94:CA95"/>
    <mergeCell ref="CB94:CL95"/>
    <mergeCell ref="CM94:CW95"/>
    <mergeCell ref="CX90:DH91"/>
    <mergeCell ref="DI90:DS91"/>
    <mergeCell ref="I91:AO91"/>
    <mergeCell ref="A92:H93"/>
    <mergeCell ref="I92:AO92"/>
    <mergeCell ref="AP92:BE93"/>
    <mergeCell ref="BF92:BP93"/>
    <mergeCell ref="BQ92:CA93"/>
    <mergeCell ref="CB92:CL93"/>
    <mergeCell ref="CM92:CW93"/>
    <mergeCell ref="CM89:CW89"/>
    <mergeCell ref="CX89:DH89"/>
    <mergeCell ref="DI89:DS89"/>
    <mergeCell ref="A90:H91"/>
    <mergeCell ref="I90:AO90"/>
    <mergeCell ref="AP90:BE91"/>
    <mergeCell ref="BF90:BP91"/>
    <mergeCell ref="BQ90:CA91"/>
    <mergeCell ref="CB90:CL91"/>
    <mergeCell ref="CM90:CW91"/>
    <mergeCell ref="A89:H89"/>
    <mergeCell ref="I89:AO89"/>
    <mergeCell ref="AP89:BE89"/>
    <mergeCell ref="BF89:BP89"/>
    <mergeCell ref="BQ89:CA89"/>
    <mergeCell ref="CB89:CL89"/>
    <mergeCell ref="DI87:DS87"/>
    <mergeCell ref="A88:H88"/>
    <mergeCell ref="I88:AO88"/>
    <mergeCell ref="AP88:BE88"/>
    <mergeCell ref="BF88:BP88"/>
    <mergeCell ref="BQ88:CA88"/>
    <mergeCell ref="CB88:CL88"/>
    <mergeCell ref="CM88:CW88"/>
    <mergeCell ref="CX88:DH88"/>
    <mergeCell ref="DI88:DS88"/>
    <mergeCell ref="CX86:DH86"/>
    <mergeCell ref="DI86:DS86"/>
    <mergeCell ref="A87:H87"/>
    <mergeCell ref="I87:AO87"/>
    <mergeCell ref="AP87:BE87"/>
    <mergeCell ref="BF87:BP87"/>
    <mergeCell ref="BQ87:CA87"/>
    <mergeCell ref="CB87:CL87"/>
    <mergeCell ref="CM87:CW87"/>
    <mergeCell ref="CX87:DH87"/>
    <mergeCell ref="CM85:CW85"/>
    <mergeCell ref="CX85:DH85"/>
    <mergeCell ref="DI85:DS85"/>
    <mergeCell ref="A86:H86"/>
    <mergeCell ref="I86:AO86"/>
    <mergeCell ref="AP86:BE86"/>
    <mergeCell ref="BF86:BP86"/>
    <mergeCell ref="BQ86:CA86"/>
    <mergeCell ref="CB86:CL86"/>
    <mergeCell ref="CM86:CW86"/>
    <mergeCell ref="CM83:CW84"/>
    <mergeCell ref="CX83:DH84"/>
    <mergeCell ref="DI83:DS84"/>
    <mergeCell ref="I84:AO84"/>
    <mergeCell ref="A85:H85"/>
    <mergeCell ref="I85:AO85"/>
    <mergeCell ref="AP85:BE85"/>
    <mergeCell ref="BF85:BP85"/>
    <mergeCell ref="BQ85:CA85"/>
    <mergeCell ref="CB85:CL85"/>
    <mergeCell ref="CM81:CW82"/>
    <mergeCell ref="CX81:DH82"/>
    <mergeCell ref="DI81:DS82"/>
    <mergeCell ref="I82:AO82"/>
    <mergeCell ref="A83:H84"/>
    <mergeCell ref="I83:AO83"/>
    <mergeCell ref="AP83:BE84"/>
    <mergeCell ref="BF83:BP84"/>
    <mergeCell ref="BQ83:CA84"/>
    <mergeCell ref="CB83:CL84"/>
    <mergeCell ref="A81:H82"/>
    <mergeCell ref="I81:AO81"/>
    <mergeCell ref="AP81:BE82"/>
    <mergeCell ref="BF81:BP82"/>
    <mergeCell ref="BQ81:CA82"/>
    <mergeCell ref="CB81:CL82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CX78:DH78"/>
    <mergeCell ref="DI78:DS78"/>
    <mergeCell ref="A79:H79"/>
    <mergeCell ref="I79:AO79"/>
    <mergeCell ref="AP79:BE79"/>
    <mergeCell ref="BF79:BP79"/>
    <mergeCell ref="BQ79:CA79"/>
    <mergeCell ref="CB79:CL79"/>
    <mergeCell ref="CM79:CW79"/>
    <mergeCell ref="CX79:DH79"/>
    <mergeCell ref="CM77:CW77"/>
    <mergeCell ref="CX77:DH77"/>
    <mergeCell ref="DI77:DS77"/>
    <mergeCell ref="A78:H78"/>
    <mergeCell ref="I78:AO78"/>
    <mergeCell ref="AP78:BE78"/>
    <mergeCell ref="BF78:BP78"/>
    <mergeCell ref="BQ78:CA78"/>
    <mergeCell ref="CB78:CL78"/>
    <mergeCell ref="CM78:CW78"/>
    <mergeCell ref="A77:H77"/>
    <mergeCell ref="I77:AO77"/>
    <mergeCell ref="AP77:BE77"/>
    <mergeCell ref="BF77:BP77"/>
    <mergeCell ref="BQ77:CA77"/>
    <mergeCell ref="CB77:CL77"/>
    <mergeCell ref="DI75:DS75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  <mergeCell ref="CX74:DH74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CM73:CW73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M71:CW72"/>
    <mergeCell ref="CX71:DH72"/>
    <mergeCell ref="DI71:DS72"/>
    <mergeCell ref="I72:AO72"/>
    <mergeCell ref="A73:H73"/>
    <mergeCell ref="I73:AO73"/>
    <mergeCell ref="AP73:BE73"/>
    <mergeCell ref="BF73:BP73"/>
    <mergeCell ref="BQ73:CA73"/>
    <mergeCell ref="CB73:CL73"/>
    <mergeCell ref="A71:H72"/>
    <mergeCell ref="I71:AO71"/>
    <mergeCell ref="AP71:BE72"/>
    <mergeCell ref="BF71:BP72"/>
    <mergeCell ref="BQ71:CA72"/>
    <mergeCell ref="CB71:CL72"/>
    <mergeCell ref="CB66:CL70"/>
    <mergeCell ref="CM66:CW70"/>
    <mergeCell ref="CX66:DH70"/>
    <mergeCell ref="DI66:DS70"/>
    <mergeCell ref="I67:AO67"/>
    <mergeCell ref="I68:AO68"/>
    <mergeCell ref="I69:AO69"/>
    <mergeCell ref="I70:AO70"/>
    <mergeCell ref="CX62:DH65"/>
    <mergeCell ref="DI62:DS65"/>
    <mergeCell ref="I63:AO63"/>
    <mergeCell ref="I64:AO64"/>
    <mergeCell ref="I65:AO65"/>
    <mergeCell ref="A66:H70"/>
    <mergeCell ref="I66:AO66"/>
    <mergeCell ref="AP66:BE70"/>
    <mergeCell ref="BF66:BP70"/>
    <mergeCell ref="BQ66:CA70"/>
    <mergeCell ref="CM61:CW61"/>
    <mergeCell ref="CX61:DH61"/>
    <mergeCell ref="DI61:DS61"/>
    <mergeCell ref="A62:H65"/>
    <mergeCell ref="I62:AO62"/>
    <mergeCell ref="AP62:BE65"/>
    <mergeCell ref="BF62:BP65"/>
    <mergeCell ref="BQ62:CA65"/>
    <mergeCell ref="CB62:CL65"/>
    <mergeCell ref="CM62:CW65"/>
    <mergeCell ref="CX58:DH60"/>
    <mergeCell ref="DI58:DS60"/>
    <mergeCell ref="I59:AO59"/>
    <mergeCell ref="I60:AO60"/>
    <mergeCell ref="A61:H61"/>
    <mergeCell ref="I61:AO61"/>
    <mergeCell ref="AP61:BE61"/>
    <mergeCell ref="BF61:BP61"/>
    <mergeCell ref="BQ61:CA61"/>
    <mergeCell ref="CB61:CL61"/>
    <mergeCell ref="CM57:CW57"/>
    <mergeCell ref="CX57:DH57"/>
    <mergeCell ref="DI57:DS57"/>
    <mergeCell ref="A58:H60"/>
    <mergeCell ref="I58:AO58"/>
    <mergeCell ref="AP58:BE60"/>
    <mergeCell ref="BF58:BP60"/>
    <mergeCell ref="BQ58:CA60"/>
    <mergeCell ref="CB58:CL60"/>
    <mergeCell ref="CM58:CW60"/>
    <mergeCell ref="CM55:CW56"/>
    <mergeCell ref="CX55:DH56"/>
    <mergeCell ref="DI55:DS56"/>
    <mergeCell ref="I56:AO56"/>
    <mergeCell ref="A57:H57"/>
    <mergeCell ref="I57:AO57"/>
    <mergeCell ref="AP57:BE57"/>
    <mergeCell ref="BF57:BP57"/>
    <mergeCell ref="BQ57:CA57"/>
    <mergeCell ref="CB57:CL57"/>
    <mergeCell ref="CB54:CL54"/>
    <mergeCell ref="CM54:CW54"/>
    <mergeCell ref="CX54:DH54"/>
    <mergeCell ref="DI54:DS54"/>
    <mergeCell ref="A55:H56"/>
    <mergeCell ref="I55:AO55"/>
    <mergeCell ref="AP55:BE56"/>
    <mergeCell ref="BF55:BP56"/>
    <mergeCell ref="BQ55:CA56"/>
    <mergeCell ref="CB55:CL56"/>
    <mergeCell ref="CX52:DH52"/>
    <mergeCell ref="DI52:DS52"/>
    <mergeCell ref="A53:H53"/>
    <mergeCell ref="I53:AO53"/>
    <mergeCell ref="AP53:DS53"/>
    <mergeCell ref="A54:H54"/>
    <mergeCell ref="I54:AO54"/>
    <mergeCell ref="AP54:BE54"/>
    <mergeCell ref="BF54:BP54"/>
    <mergeCell ref="BQ54:CA54"/>
    <mergeCell ref="CX50:DH51"/>
    <mergeCell ref="DI50:DS51"/>
    <mergeCell ref="I51:AO51"/>
    <mergeCell ref="A52:H52"/>
    <mergeCell ref="I52:AO52"/>
    <mergeCell ref="AP52:BE52"/>
    <mergeCell ref="BF52:BP52"/>
    <mergeCell ref="BQ52:CA52"/>
    <mergeCell ref="CB52:CL52"/>
    <mergeCell ref="CM52:CW52"/>
    <mergeCell ref="CM49:CW49"/>
    <mergeCell ref="CX49:DH49"/>
    <mergeCell ref="DI49:DS49"/>
    <mergeCell ref="A50:H51"/>
    <mergeCell ref="I50:AO50"/>
    <mergeCell ref="AP50:BE51"/>
    <mergeCell ref="BF50:BP51"/>
    <mergeCell ref="BQ50:CA51"/>
    <mergeCell ref="CB50:CL51"/>
    <mergeCell ref="CM50:CW51"/>
    <mergeCell ref="CM46:CW47"/>
    <mergeCell ref="A48:H48"/>
    <mergeCell ref="I48:AO48"/>
    <mergeCell ref="AP48:DS48"/>
    <mergeCell ref="A49:H49"/>
    <mergeCell ref="I49:AO49"/>
    <mergeCell ref="AP49:BE49"/>
    <mergeCell ref="BF49:BP49"/>
    <mergeCell ref="BQ49:CA49"/>
    <mergeCell ref="CB49:CL49"/>
    <mergeCell ref="A46:H47"/>
    <mergeCell ref="I46:AO46"/>
    <mergeCell ref="AP46:BE47"/>
    <mergeCell ref="I47:AO47"/>
    <mergeCell ref="BF32:BP45"/>
    <mergeCell ref="BF46:BP47"/>
    <mergeCell ref="I40:AO40"/>
    <mergeCell ref="I41:AO41"/>
    <mergeCell ref="I42:AO42"/>
    <mergeCell ref="A32:H45"/>
    <mergeCell ref="CX46:DH47"/>
    <mergeCell ref="DI46:DS47"/>
    <mergeCell ref="I43:AO43"/>
    <mergeCell ref="I44:AO44"/>
    <mergeCell ref="I45:AO45"/>
    <mergeCell ref="BQ46:CA47"/>
    <mergeCell ref="CB46:CL47"/>
    <mergeCell ref="BQ32:CA45"/>
    <mergeCell ref="CB32:CL45"/>
    <mergeCell ref="CM32:CW45"/>
    <mergeCell ref="CX32:DH45"/>
    <mergeCell ref="DI32:DS45"/>
    <mergeCell ref="I29:AO29"/>
    <mergeCell ref="I30:AO30"/>
    <mergeCell ref="I31:AO31"/>
    <mergeCell ref="DI19:DS31"/>
    <mergeCell ref="I20:AO20"/>
    <mergeCell ref="I32:AO32"/>
    <mergeCell ref="AP32:BE45"/>
    <mergeCell ref="I33:AO33"/>
    <mergeCell ref="I34:AO34"/>
    <mergeCell ref="I35:AO35"/>
    <mergeCell ref="I36:AO36"/>
    <mergeCell ref="I37:AO37"/>
    <mergeCell ref="I38:AO38"/>
    <mergeCell ref="I39:AO39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5118110236220472"/>
  <pageSetup fitToHeight="2" fitToWidth="1" horizontalDpi="600" verticalDpi="600" orientation="landscape" paperSize="9" scale="50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2022-04-22T10:02:54Z</cp:lastPrinted>
  <dcterms:created xsi:type="dcterms:W3CDTF">2020-04-21T10:32:17Z</dcterms:created>
  <dcterms:modified xsi:type="dcterms:W3CDTF">2022-04-22T10:03:21Z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