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AB123" i="1" l="1"/>
  <c r="AB122" i="1"/>
  <c r="AB121" i="1"/>
  <c r="AB120" i="1"/>
  <c r="AB119" i="1"/>
  <c r="AB110" i="1"/>
  <c r="AB111" i="1"/>
  <c r="AB104" i="1"/>
  <c r="AB105" i="1"/>
  <c r="AB106" i="1"/>
  <c r="AB107" i="1"/>
  <c r="AB108" i="1"/>
  <c r="AB77" i="1" l="1"/>
  <c r="AB78" i="1"/>
  <c r="AB79" i="1"/>
  <c r="AB80" i="1"/>
  <c r="AB81" i="1"/>
  <c r="AB82" i="1"/>
  <c r="AB83" i="1"/>
  <c r="AB84" i="1"/>
  <c r="AB109" i="1"/>
  <c r="AB112" i="1"/>
  <c r="AB114" i="1"/>
  <c r="AB115" i="1"/>
  <c r="AB116" i="1"/>
  <c r="AB117" i="1"/>
  <c r="AB118" i="1"/>
  <c r="AB97" i="1"/>
  <c r="AB98" i="1"/>
  <c r="AB99" i="1"/>
  <c r="AB100" i="1"/>
  <c r="AB86" i="1"/>
  <c r="AB87" i="1"/>
  <c r="AB88" i="1"/>
  <c r="AB89" i="1"/>
  <c r="AB90" i="1"/>
  <c r="AB91" i="1"/>
  <c r="AB92" i="1"/>
  <c r="AB93" i="1"/>
  <c r="AB94" i="1"/>
  <c r="AB95" i="1"/>
  <c r="AB55" i="1" l="1"/>
  <c r="AB56" i="1"/>
  <c r="AB67" i="1"/>
  <c r="AB68" i="1"/>
  <c r="AB69" i="1"/>
  <c r="AB70" i="1"/>
  <c r="AB71" i="1"/>
  <c r="AB72" i="1"/>
  <c r="AB73" i="1"/>
  <c r="AB74" i="1"/>
  <c r="AB75" i="1"/>
  <c r="AB58" i="1"/>
  <c r="AB59" i="1"/>
  <c r="AB61" i="1"/>
  <c r="AB62" i="1"/>
  <c r="AB65" i="1"/>
  <c r="AB47" i="1"/>
  <c r="AB48" i="1"/>
  <c r="AB49" i="1"/>
  <c r="AB50" i="1"/>
  <c r="AB51" i="1"/>
  <c r="AB52" i="1"/>
  <c r="AB53" i="1"/>
  <c r="AB54" i="1"/>
  <c r="AB19" i="1"/>
  <c r="AB20" i="1"/>
  <c r="AB21" i="1"/>
  <c r="AB22" i="1"/>
  <c r="AB23" i="1"/>
  <c r="AB24" i="1"/>
  <c r="AB25" i="1"/>
  <c r="AB26" i="1"/>
  <c r="AB27" i="1"/>
  <c r="AD34" i="1"/>
  <c r="AD36" i="1" s="1"/>
  <c r="AD31" i="1"/>
  <c r="AD33" i="1" s="1"/>
  <c r="AD35" i="1" s="1"/>
  <c r="AB13" i="1"/>
  <c r="AB14" i="1"/>
  <c r="AB15" i="1"/>
  <c r="AB16" i="1"/>
  <c r="AB17" i="1"/>
  <c r="AB12" i="1"/>
</calcChain>
</file>

<file path=xl/sharedStrings.xml><?xml version="1.0" encoding="utf-8"?>
<sst xmlns="http://schemas.openxmlformats.org/spreadsheetml/2006/main" count="713" uniqueCount="185">
  <si>
    <t>Наименование оборудования</t>
  </si>
  <si>
    <t>Кол-во оборудования</t>
  </si>
  <si>
    <t>Мощность оборудования</t>
  </si>
  <si>
    <t>Условное обозначение ремонта (числитель) месяц и время простоя в ремонте, ч (знаменатель)</t>
  </si>
  <si>
    <t>Годовые трудозатраты       чел.-ч</t>
  </si>
  <si>
    <t>Т</t>
  </si>
  <si>
    <t>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</si>
  <si>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</si>
  <si>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</si>
  <si>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</si>
  <si>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</si>
  <si>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</si>
  <si>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</si>
  <si>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</si>
  <si>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</si>
  <si>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</si>
  <si>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</si>
  <si>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</si>
  <si>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</si>
  <si>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</si>
  <si>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УТВЕРЖДАЮ:</t>
  </si>
  <si>
    <t xml:space="preserve">Главный инженер </t>
  </si>
  <si>
    <t>Директор</t>
  </si>
  <si>
    <t>ООО "РемЭнергоТранспорт"</t>
  </si>
  <si>
    <t>РП 6 Сигма</t>
  </si>
  <si>
    <t>КСО 393-11</t>
  </si>
  <si>
    <t>630А</t>
  </si>
  <si>
    <t>КСО393-04</t>
  </si>
  <si>
    <t>шинный мост</t>
  </si>
  <si>
    <t>щит учета</t>
  </si>
  <si>
    <t>ЩО 1гр 16А</t>
  </si>
  <si>
    <t>16А</t>
  </si>
  <si>
    <t>ТП 3073</t>
  </si>
  <si>
    <t>КСО 393-03</t>
  </si>
  <si>
    <t>ТТ</t>
  </si>
  <si>
    <t>5х7,5А</t>
  </si>
  <si>
    <t>трансформатор</t>
  </si>
  <si>
    <t>400кВА</t>
  </si>
  <si>
    <t>ЩО-70</t>
  </si>
  <si>
    <t>400А</t>
  </si>
  <si>
    <t>ЩО 6гр</t>
  </si>
  <si>
    <t>25А</t>
  </si>
  <si>
    <t>КСО 393</t>
  </si>
  <si>
    <t>ВН-16</t>
  </si>
  <si>
    <t>заземляющие ножи</t>
  </si>
  <si>
    <t>400кВа</t>
  </si>
  <si>
    <t>шина аллюминиевая</t>
  </si>
  <si>
    <t>43м</t>
  </si>
  <si>
    <t>РПБ</t>
  </si>
  <si>
    <t>250А</t>
  </si>
  <si>
    <t>РПС</t>
  </si>
  <si>
    <t>РЛНД</t>
  </si>
  <si>
    <t>1шт</t>
  </si>
  <si>
    <t>разъеденитель ВВ</t>
  </si>
  <si>
    <t>изолятор проходной кровельный ИП 10/630</t>
  </si>
  <si>
    <t>разрядники</t>
  </si>
  <si>
    <t>РВА 10 ИП 10/630</t>
  </si>
  <si>
    <t>предохранители ВВ (ПК)</t>
  </si>
  <si>
    <t>250кВа</t>
  </si>
  <si>
    <t>40А</t>
  </si>
  <si>
    <t>вводной рубильник</t>
  </si>
  <si>
    <t>автоматический выключатель ВА88-57</t>
  </si>
  <si>
    <t>80А</t>
  </si>
  <si>
    <t>автоматический выключатель ВА 88-57</t>
  </si>
  <si>
    <t>100А</t>
  </si>
  <si>
    <t xml:space="preserve">РЛНД </t>
  </si>
  <si>
    <t>РВА-10</t>
  </si>
  <si>
    <t>проходные изоляторы ИП 10/630</t>
  </si>
  <si>
    <t>ВА 88-57</t>
  </si>
  <si>
    <t>изолятор ИП 10/630</t>
  </si>
  <si>
    <t>40м</t>
  </si>
  <si>
    <t>ЩО 70</t>
  </si>
  <si>
    <t>ШО 6гр</t>
  </si>
  <si>
    <t>5кВт</t>
  </si>
  <si>
    <t>О</t>
  </si>
  <si>
    <t>т</t>
  </si>
  <si>
    <t>к</t>
  </si>
  <si>
    <t>обогреватели    масленные</t>
  </si>
  <si>
    <t>1000А</t>
  </si>
  <si>
    <t>КСО 393-08</t>
  </si>
  <si>
    <t>шина алюминиевая</t>
  </si>
  <si>
    <t>45м</t>
  </si>
  <si>
    <t>ВН 32</t>
  </si>
  <si>
    <t>СР 10кВ</t>
  </si>
  <si>
    <t>трансформатор ТГМ</t>
  </si>
  <si>
    <t>АВР-1200МА</t>
  </si>
  <si>
    <t xml:space="preserve">ЩО-16гр </t>
  </si>
  <si>
    <t>32А</t>
  </si>
  <si>
    <t>РВА 10ИП 10/630 изол прох</t>
  </si>
  <si>
    <t>разрядник РВО/10 У1</t>
  </si>
  <si>
    <t>10кВ</t>
  </si>
  <si>
    <t>предохранит ель ВВ (ПК) 10кВ</t>
  </si>
  <si>
    <t>тр-р ТМГ</t>
  </si>
  <si>
    <t>ВР-РА ввод руб.</t>
  </si>
  <si>
    <t>узел учета</t>
  </si>
  <si>
    <t xml:space="preserve">узел учета </t>
  </si>
  <si>
    <t>предохранитель ВВ (ПК)</t>
  </si>
  <si>
    <t>кабель ААБ 3х150</t>
  </si>
  <si>
    <t>370А</t>
  </si>
  <si>
    <t>КСО 393-04</t>
  </si>
  <si>
    <t>РВЗ-400</t>
  </si>
  <si>
    <t>100кВа</t>
  </si>
  <si>
    <t>125А</t>
  </si>
  <si>
    <t>7,5А</t>
  </si>
  <si>
    <t>120м</t>
  </si>
  <si>
    <t>РВ-3-400</t>
  </si>
  <si>
    <t>140А</t>
  </si>
  <si>
    <t>Т - текущий ремонт</t>
  </si>
  <si>
    <t>О - осмотр</t>
  </si>
  <si>
    <t>К - кап.ремонт</t>
  </si>
  <si>
    <t>о</t>
  </si>
  <si>
    <t>трансформатор ТМГ</t>
  </si>
  <si>
    <t>Шина ал</t>
  </si>
  <si>
    <t>ТП 1602 Изумрудный</t>
  </si>
  <si>
    <t>КСО- 393- 04</t>
  </si>
  <si>
    <t>Трансформатор ТМГ</t>
  </si>
  <si>
    <t>РУ - 0.4 кВ РПС 250</t>
  </si>
  <si>
    <t>ТП 1643</t>
  </si>
  <si>
    <t>630кВА</t>
  </si>
  <si>
    <t>ТП 1704</t>
  </si>
  <si>
    <t>КСО- 393- 06</t>
  </si>
  <si>
    <t>1000кВА</t>
  </si>
  <si>
    <t>ТП 1705</t>
  </si>
  <si>
    <t>КСО-393-06</t>
  </si>
  <si>
    <t>ТП 1652 Аксай Коммунал Пром</t>
  </si>
  <si>
    <t>Трансформатор МГ</t>
  </si>
  <si>
    <t>ТП 1607</t>
  </si>
  <si>
    <t>КСО-393</t>
  </si>
  <si>
    <t>РУ-0.4кВ 600А</t>
  </si>
  <si>
    <t>РЛНД-400</t>
  </si>
  <si>
    <t xml:space="preserve">Разрядники </t>
  </si>
  <si>
    <t>Автоматический выключател ВА88-57</t>
  </si>
  <si>
    <t>Узел учета</t>
  </si>
  <si>
    <t>32,5А</t>
  </si>
  <si>
    <t>5*7.5А</t>
  </si>
  <si>
    <t>ТП 1187 ДонАгроПромСервис</t>
  </si>
  <si>
    <t>ТП1301 Созидатель</t>
  </si>
  <si>
    <t>ТП 1348 Надежда ИВА</t>
  </si>
  <si>
    <t>ТП 1509 СИГМА</t>
  </si>
  <si>
    <t>ТП 1218 Тихий Дон</t>
  </si>
  <si>
    <t>ТП 1532 СИГМА</t>
  </si>
  <si>
    <t>ТП 3078 ТБМ юг</t>
  </si>
  <si>
    <t>ТП 3109 РЭТ</t>
  </si>
  <si>
    <t>ТП3035 Комкин</t>
  </si>
  <si>
    <r>
      <t>РЛНД-40</t>
    </r>
    <r>
      <rPr>
        <b/>
        <sz val="11"/>
        <color theme="1"/>
        <rFont val="Times New Roman"/>
        <family val="1"/>
        <charset val="204"/>
      </rPr>
      <t>0</t>
    </r>
  </si>
  <si>
    <t xml:space="preserve">ТП 1083 </t>
  </si>
  <si>
    <t>ТП 1313 Элис</t>
  </si>
  <si>
    <t>ТП 1518 тарочеркасская Ривьера</t>
  </si>
  <si>
    <t>ТП 1702 Щепкино</t>
  </si>
  <si>
    <t>ТП 1703</t>
  </si>
  <si>
    <t>ТП 3092 ТСН-ТСЖ " ИДЕАЛ"</t>
  </si>
  <si>
    <t xml:space="preserve">ТП 6 </t>
  </si>
  <si>
    <t>Вводной рубильник</t>
  </si>
  <si>
    <t>Разрядники</t>
  </si>
  <si>
    <t>Автоматические выкл.</t>
  </si>
  <si>
    <t>ВН -16</t>
  </si>
  <si>
    <t>6 Кв</t>
  </si>
  <si>
    <t>600а</t>
  </si>
  <si>
    <t>5.5А</t>
  </si>
  <si>
    <t>Трансформатор</t>
  </si>
  <si>
    <t>Узел Учета</t>
  </si>
  <si>
    <t>160А</t>
  </si>
  <si>
    <t>ТП 1608 СНТ Витязь</t>
  </si>
  <si>
    <t>ТП 1052 СНТ Заря</t>
  </si>
  <si>
    <t>ТП 1051 СНТ Заря</t>
  </si>
  <si>
    <t>5,5А</t>
  </si>
  <si>
    <t>Автоматичекие выкл.</t>
  </si>
  <si>
    <t>ПКУ-10</t>
  </si>
  <si>
    <t>РПС-250</t>
  </si>
  <si>
    <t>РПС -250</t>
  </si>
  <si>
    <t>Шинный разъеденитель</t>
  </si>
  <si>
    <t>Секционный рубильник</t>
  </si>
  <si>
    <t>Масленный выкл. ВНП</t>
  </si>
  <si>
    <t>ВРУ 2</t>
  </si>
  <si>
    <t>ЩС 1  ЩС2</t>
  </si>
  <si>
    <t>Автоматический выкл.</t>
  </si>
  <si>
    <t>1600А</t>
  </si>
  <si>
    <t>ВА-88-57</t>
  </si>
  <si>
    <t>ТП 1660 п.Степной</t>
  </si>
  <si>
    <t>ТП 1393   п.Степной Слепаков</t>
  </si>
  <si>
    <t>ЛР-6</t>
  </si>
  <si>
    <t>ТП 3130 ИП Алешин</t>
  </si>
  <si>
    <t>ТП 5</t>
  </si>
  <si>
    <t>В.А. Забарин</t>
  </si>
  <si>
    <t>А.А.Спевак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</si>
</sst>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1"/>
  <sheetViews>
    <sheetView tabSelected="1" zoomScale="89" zoomScaleNormal="89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3.140625" style="4" customWidth="1"/>
    <col min="2" max="2" width="9.140625" style="7"/>
    <col min="3" max="3" width="10.42578125" style="7" customWidth="1"/>
    <col min="4" max="4" width="4.28515625" style="7" customWidth="1"/>
    <col min="5" max="5" width="4" style="7" customWidth="1"/>
    <col min="6" max="6" width="4.42578125" style="7" customWidth="1"/>
    <col min="7" max="7" width="5.42578125" style="7" customWidth="1"/>
    <col min="8" max="8" width="4.85546875" style="7" customWidth="1"/>
    <col min="9" max="9" width="5.7109375" style="7" customWidth="1"/>
    <col min="10" max="10" width="4.7109375" style="7" customWidth="1"/>
    <col min="11" max="11" width="6.42578125" style="7" customWidth="1"/>
    <col min="12" max="12" width="4.42578125" style="7" customWidth="1"/>
    <col min="13" max="14" width="4.28515625" style="7" customWidth="1"/>
    <col min="15" max="15" width="5.7109375" style="7" customWidth="1"/>
    <col min="16" max="16" width="4.42578125" style="7" customWidth="1"/>
    <col min="17" max="17" width="5.85546875" style="7" customWidth="1"/>
    <col min="18" max="18" width="4.5703125" style="7" customWidth="1"/>
    <col min="19" max="19" width="5.140625" style="7" customWidth="1"/>
    <col min="20" max="22" width="4.7109375" style="7" customWidth="1"/>
    <col min="23" max="23" width="5.140625" style="7" customWidth="1"/>
    <col min="24" max="24" width="4.7109375" style="7" customWidth="1"/>
    <col min="25" max="25" width="6" style="7" customWidth="1"/>
    <col min="26" max="27" width="4.5703125" style="7" customWidth="1"/>
    <col min="28" max="16384" width="9.140625" style="7"/>
  </cols>
  <sheetData>
    <row r="1" spans="1:30" s="3" customFormat="1" ht="18.75" x14ac:dyDescent="0.3">
      <c r="A1" s="1"/>
      <c r="B1" s="2" t="s">
        <v>19</v>
      </c>
      <c r="Y1" s="2" t="s">
        <v>20</v>
      </c>
      <c r="Z1" s="2"/>
    </row>
    <row r="2" spans="1:30" s="3" customFormat="1" ht="18.75" x14ac:dyDescent="0.3">
      <c r="A2" s="1"/>
      <c r="B2" s="3" t="s">
        <v>21</v>
      </c>
      <c r="Y2" s="3" t="s">
        <v>22</v>
      </c>
    </row>
    <row r="3" spans="1:30" s="3" customFormat="1" ht="18.75" x14ac:dyDescent="0.3">
      <c r="A3" s="1"/>
      <c r="B3" s="3" t="s">
        <v>23</v>
      </c>
      <c r="Y3" s="3" t="s">
        <v>23</v>
      </c>
    </row>
    <row r="4" spans="1:30" s="3" customFormat="1" ht="18.75" x14ac:dyDescent="0.3">
      <c r="A4" s="1"/>
      <c r="B4" s="3" t="s">
        <v>184</v>
      </c>
      <c r="Y4" s="3" t="s">
        <v>183</v>
      </c>
    </row>
    <row r="5" spans="1:30" s="3" customFormat="1" ht="18.75" x14ac:dyDescent="0.3">
      <c r="A5" s="1"/>
    </row>
    <row r="6" spans="1:30" s="3" customFormat="1" ht="18.75" x14ac:dyDescent="0.3">
      <c r="A6" s="1"/>
    </row>
    <row r="8" spans="1:30" s="4" customFormat="1" ht="45" customHeight="1" x14ac:dyDescent="0.25">
      <c r="A8" s="42" t="s">
        <v>0</v>
      </c>
      <c r="B8" s="42" t="s">
        <v>1</v>
      </c>
      <c r="C8" s="42" t="s">
        <v>2</v>
      </c>
      <c r="D8" s="46" t="s">
        <v>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 t="s">
        <v>4</v>
      </c>
      <c r="AC8" s="46"/>
      <c r="AD8" s="46"/>
    </row>
    <row r="9" spans="1:30" s="4" customFormat="1" ht="30" customHeight="1" x14ac:dyDescent="0.25">
      <c r="A9" s="43"/>
      <c r="B9" s="43"/>
      <c r="C9" s="43"/>
      <c r="D9" s="44" t="s">
        <v>7</v>
      </c>
      <c r="E9" s="45"/>
      <c r="F9" s="44" t="s">
        <v>8</v>
      </c>
      <c r="G9" s="45"/>
      <c r="H9" s="44" t="s">
        <v>9</v>
      </c>
      <c r="I9" s="45"/>
      <c r="J9" s="44" t="s">
        <v>10</v>
      </c>
      <c r="K9" s="45"/>
      <c r="L9" s="44" t="s">
        <v>11</v>
      </c>
      <c r="M9" s="45"/>
      <c r="N9" s="44" t="s">
        <v>12</v>
      </c>
      <c r="O9" s="45"/>
      <c r="P9" s="44" t="s">
        <v>13</v>
      </c>
      <c r="Q9" s="45"/>
      <c r="R9" s="44" t="s">
        <v>14</v>
      </c>
      <c r="S9" s="45"/>
      <c r="T9" s="44" t="s">
        <v>15</v>
      </c>
      <c r="U9" s="45"/>
      <c r="V9" s="44" t="s">
        <v>16</v>
      </c>
      <c r="W9" s="45"/>
      <c r="X9" s="44" t="s">
        <v>17</v>
      </c>
      <c r="Y9" s="45"/>
      <c r="Z9" s="44" t="s">
        <v>18</v>
      </c>
      <c r="AA9" s="45"/>
      <c r="AB9" s="11" t="s">
        <v>5</v>
      </c>
      <c r="AC9" s="11" t="s">
        <v>6</v>
      </c>
      <c r="AD9" s="11" t="s">
        <v>74</v>
      </c>
    </row>
    <row r="10" spans="1:30" s="4" customFormat="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</row>
    <row r="11" spans="1:30" s="3" customFormat="1" ht="18.75" x14ac:dyDescent="0.3">
      <c r="A11" s="39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s="9" customFormat="1" x14ac:dyDescent="0.25">
      <c r="A12" s="5" t="s">
        <v>25</v>
      </c>
      <c r="B12" s="8">
        <v>2</v>
      </c>
      <c r="C12" s="8" t="s">
        <v>26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 t="s">
        <v>75</v>
      </c>
      <c r="O12" s="8">
        <v>4.5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f>SUM(AA12+Y12+W12+U12+S12+Q12+O12+M12+K12+I12+G12+E12)</f>
        <v>4.5</v>
      </c>
      <c r="AC12" s="8"/>
      <c r="AD12" s="8">
        <v>24</v>
      </c>
    </row>
    <row r="13" spans="1:30" s="9" customFormat="1" x14ac:dyDescent="0.25">
      <c r="A13" s="5" t="s">
        <v>27</v>
      </c>
      <c r="B13" s="8">
        <v>8</v>
      </c>
      <c r="C13" s="8" t="s">
        <v>26</v>
      </c>
      <c r="D13" s="8"/>
      <c r="E13" s="8"/>
      <c r="F13" s="8"/>
      <c r="G13" s="8"/>
      <c r="H13" s="8"/>
      <c r="I13" s="8"/>
      <c r="J13" s="8"/>
      <c r="K13" s="8"/>
      <c r="L13" s="8" t="s">
        <v>75</v>
      </c>
      <c r="M13" s="8">
        <v>4.5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f t="shared" ref="AB13:AB68" si="0">SUM(AA13+Y13+W13+U13+S13+Q13+O13+M13+K13+I13+G13+E13)</f>
        <v>4.5</v>
      </c>
      <c r="AC13" s="8"/>
      <c r="AD13" s="8">
        <v>24</v>
      </c>
    </row>
    <row r="14" spans="1:30" s="9" customFormat="1" x14ac:dyDescent="0.25">
      <c r="A14" s="5" t="s">
        <v>28</v>
      </c>
      <c r="B14" s="8">
        <v>1</v>
      </c>
      <c r="C14" s="8" t="s">
        <v>26</v>
      </c>
      <c r="D14" s="8"/>
      <c r="E14" s="8"/>
      <c r="F14" s="8"/>
      <c r="G14" s="8"/>
      <c r="H14" s="8"/>
      <c r="I14" s="8"/>
      <c r="J14" s="8" t="s">
        <v>110</v>
      </c>
      <c r="K14" s="8">
        <v>0.7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f t="shared" si="0"/>
        <v>0.7</v>
      </c>
      <c r="AC14" s="8"/>
      <c r="AD14" s="8">
        <v>24</v>
      </c>
    </row>
    <row r="15" spans="1:30" s="9" customFormat="1" x14ac:dyDescent="0.25">
      <c r="A15" s="5" t="s">
        <v>29</v>
      </c>
      <c r="B15" s="8">
        <v>2</v>
      </c>
      <c r="C15" s="8" t="s">
        <v>134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110</v>
      </c>
      <c r="U15" s="8">
        <v>0.2</v>
      </c>
      <c r="V15" s="8"/>
      <c r="W15" s="8"/>
      <c r="X15" s="8"/>
      <c r="Y15" s="8"/>
      <c r="Z15" s="8"/>
      <c r="AA15" s="8"/>
      <c r="AB15" s="8">
        <f t="shared" si="0"/>
        <v>0.2</v>
      </c>
      <c r="AC15" s="8"/>
      <c r="AD15" s="8">
        <v>24</v>
      </c>
    </row>
    <row r="16" spans="1:30" s="9" customFormat="1" x14ac:dyDescent="0.25">
      <c r="A16" s="5" t="s">
        <v>94</v>
      </c>
      <c r="B16" s="8">
        <v>2</v>
      </c>
      <c r="C16" s="8" t="s">
        <v>35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110</v>
      </c>
      <c r="U16" s="8">
        <v>0.2</v>
      </c>
      <c r="V16" s="8"/>
      <c r="W16" s="8"/>
      <c r="X16" s="8"/>
      <c r="Y16" s="8"/>
      <c r="Z16" s="8"/>
      <c r="AA16" s="8"/>
      <c r="AB16" s="8">
        <f t="shared" si="0"/>
        <v>0.2</v>
      </c>
      <c r="AC16" s="8"/>
      <c r="AD16" s="8">
        <v>24</v>
      </c>
    </row>
    <row r="17" spans="1:30" s="9" customFormat="1" x14ac:dyDescent="0.25">
      <c r="A17" s="5" t="s">
        <v>30</v>
      </c>
      <c r="B17" s="8">
        <v>1</v>
      </c>
      <c r="C17" s="8" t="s">
        <v>31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 t="s">
        <v>75</v>
      </c>
      <c r="AA17" s="8">
        <v>2.1</v>
      </c>
      <c r="AB17" s="8">
        <f t="shared" si="0"/>
        <v>2.1</v>
      </c>
      <c r="AC17" s="8"/>
      <c r="AD17" s="8">
        <v>24</v>
      </c>
    </row>
    <row r="18" spans="1:30" s="10" customFormat="1" ht="18.75" x14ac:dyDescent="0.3">
      <c r="A18" s="39" t="s">
        <v>32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s="9" customFormat="1" x14ac:dyDescent="0.25">
      <c r="A19" s="5" t="s">
        <v>33</v>
      </c>
      <c r="B19" s="8">
        <v>6</v>
      </c>
      <c r="C19" s="8" t="s">
        <v>26</v>
      </c>
      <c r="D19" s="8"/>
      <c r="E19" s="8"/>
      <c r="F19" s="8"/>
      <c r="G19" s="8"/>
      <c r="H19" s="8"/>
      <c r="I19" s="8"/>
      <c r="J19" s="8" t="s">
        <v>75</v>
      </c>
      <c r="K19" s="8">
        <v>10.199999999999999</v>
      </c>
      <c r="L19" s="8"/>
      <c r="M19" s="8"/>
      <c r="N19" s="8"/>
      <c r="O19" s="8"/>
      <c r="P19" s="8"/>
      <c r="Q19" s="13"/>
      <c r="R19" s="13"/>
      <c r="S19" s="13"/>
      <c r="T19" s="13"/>
      <c r="U19" s="13"/>
      <c r="V19" s="8"/>
      <c r="W19" s="8"/>
      <c r="X19" s="8"/>
      <c r="Y19" s="8"/>
      <c r="Z19" s="8"/>
      <c r="AA19" s="8"/>
      <c r="AB19" s="8">
        <f t="shared" si="0"/>
        <v>10.199999999999999</v>
      </c>
      <c r="AC19" s="8"/>
      <c r="AD19" s="8">
        <v>24</v>
      </c>
    </row>
    <row r="20" spans="1:30" s="9" customFormat="1" x14ac:dyDescent="0.25">
      <c r="A20" s="5" t="s">
        <v>25</v>
      </c>
      <c r="B20" s="8">
        <v>1</v>
      </c>
      <c r="C20" s="8" t="s">
        <v>26</v>
      </c>
      <c r="D20" s="8"/>
      <c r="E20" s="8"/>
      <c r="F20" s="8"/>
      <c r="G20" s="8"/>
      <c r="H20" s="8"/>
      <c r="I20" s="8"/>
      <c r="J20" s="8"/>
      <c r="K20" s="8"/>
      <c r="L20" s="8" t="s">
        <v>75</v>
      </c>
      <c r="M20" s="8">
        <v>10.199999999999999</v>
      </c>
      <c r="N20" s="8"/>
      <c r="O20" s="8"/>
      <c r="P20" s="8"/>
      <c r="Q20" s="13"/>
      <c r="R20" s="13"/>
      <c r="S20" s="13"/>
      <c r="T20" s="13"/>
      <c r="U20" s="13"/>
      <c r="V20" s="8"/>
      <c r="W20" s="8"/>
      <c r="X20" s="8"/>
      <c r="Y20" s="8"/>
      <c r="Z20" s="8"/>
      <c r="AA20" s="8"/>
      <c r="AB20" s="8">
        <f t="shared" si="0"/>
        <v>10.199999999999999</v>
      </c>
      <c r="AC20" s="8"/>
      <c r="AD20" s="8">
        <v>24</v>
      </c>
    </row>
    <row r="21" spans="1:30" s="9" customFormat="1" x14ac:dyDescent="0.25">
      <c r="A21" s="5" t="s">
        <v>28</v>
      </c>
      <c r="B21" s="8">
        <v>1</v>
      </c>
      <c r="C21" s="8" t="s">
        <v>26</v>
      </c>
      <c r="D21" s="8"/>
      <c r="E21" s="8"/>
      <c r="F21" s="8"/>
      <c r="G21" s="8"/>
      <c r="H21" s="8" t="s">
        <v>110</v>
      </c>
      <c r="I21" s="8">
        <v>0.2</v>
      </c>
      <c r="J21" s="8"/>
      <c r="K21" s="8"/>
      <c r="L21" s="8"/>
      <c r="M21" s="8"/>
      <c r="N21" s="8"/>
      <c r="O21" s="8"/>
      <c r="P21" s="8"/>
      <c r="Q21" s="13"/>
      <c r="R21" s="13"/>
      <c r="S21" s="13"/>
      <c r="T21" s="13"/>
      <c r="U21" s="13"/>
      <c r="V21" s="8"/>
      <c r="W21" s="8"/>
      <c r="X21" s="8"/>
      <c r="Y21" s="8"/>
      <c r="Z21" s="8"/>
      <c r="AA21" s="8"/>
      <c r="AB21" s="8">
        <f t="shared" si="0"/>
        <v>0.2</v>
      </c>
      <c r="AC21" s="8"/>
      <c r="AD21" s="8">
        <v>24</v>
      </c>
    </row>
    <row r="22" spans="1:30" s="9" customFormat="1" x14ac:dyDescent="0.25">
      <c r="A22" s="5" t="s">
        <v>34</v>
      </c>
      <c r="B22" s="8">
        <v>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3" t="s">
        <v>75</v>
      </c>
      <c r="S22" s="13">
        <v>2.8</v>
      </c>
      <c r="T22" s="13"/>
      <c r="U22" s="13"/>
      <c r="V22" s="8"/>
      <c r="W22" s="8"/>
      <c r="X22" s="8"/>
      <c r="Y22" s="8"/>
      <c r="Z22" s="8"/>
      <c r="AA22" s="8"/>
      <c r="AB22" s="8">
        <f t="shared" si="0"/>
        <v>2.8</v>
      </c>
      <c r="AC22" s="8"/>
      <c r="AD22" s="8">
        <v>24</v>
      </c>
    </row>
    <row r="23" spans="1:30" s="9" customFormat="1" x14ac:dyDescent="0.25">
      <c r="A23" s="5" t="s">
        <v>95</v>
      </c>
      <c r="B23" s="8">
        <v>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3" t="s">
        <v>110</v>
      </c>
      <c r="S23" s="13">
        <v>0.2</v>
      </c>
      <c r="T23" s="13"/>
      <c r="U23" s="13"/>
      <c r="V23" s="8"/>
      <c r="W23" s="8"/>
      <c r="X23" s="8"/>
      <c r="Y23" s="8"/>
      <c r="Z23" s="8"/>
      <c r="AA23" s="8"/>
      <c r="AB23" s="8">
        <f t="shared" si="0"/>
        <v>0.2</v>
      </c>
      <c r="AC23" s="8"/>
      <c r="AD23" s="8">
        <v>24</v>
      </c>
    </row>
    <row r="24" spans="1:30" s="9" customFormat="1" x14ac:dyDescent="0.25">
      <c r="A24" s="5" t="s">
        <v>36</v>
      </c>
      <c r="B24" s="8">
        <v>2</v>
      </c>
      <c r="C24" s="8" t="s">
        <v>37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75</v>
      </c>
      <c r="O24" s="8">
        <v>12.2</v>
      </c>
      <c r="P24" s="8"/>
      <c r="Q24" s="13"/>
      <c r="R24" s="13"/>
      <c r="S24" s="13"/>
      <c r="T24" s="13"/>
      <c r="U24" s="13"/>
      <c r="V24" s="8"/>
      <c r="W24" s="8"/>
      <c r="X24" s="8"/>
      <c r="Y24" s="8"/>
      <c r="Z24" s="8"/>
      <c r="AA24" s="8"/>
      <c r="AB24" s="8">
        <f t="shared" si="0"/>
        <v>12.2</v>
      </c>
      <c r="AC24" s="8"/>
      <c r="AD24" s="8">
        <v>24</v>
      </c>
    </row>
    <row r="25" spans="1:30" s="9" customFormat="1" x14ac:dyDescent="0.25">
      <c r="A25" s="5" t="s">
        <v>38</v>
      </c>
      <c r="B25" s="8">
        <v>8</v>
      </c>
      <c r="C25" s="8" t="s">
        <v>39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3"/>
      <c r="S25" s="13"/>
      <c r="T25" s="13"/>
      <c r="U25" s="13"/>
      <c r="V25" s="8"/>
      <c r="W25" s="8"/>
      <c r="X25" s="8" t="s">
        <v>75</v>
      </c>
      <c r="Y25" s="8">
        <v>8.1</v>
      </c>
      <c r="Z25" s="8"/>
      <c r="AA25" s="8"/>
      <c r="AB25" s="8">
        <f t="shared" si="0"/>
        <v>8.1</v>
      </c>
      <c r="AC25" s="8"/>
      <c r="AD25" s="8">
        <v>24</v>
      </c>
    </row>
    <row r="26" spans="1:30" s="9" customFormat="1" x14ac:dyDescent="0.25">
      <c r="A26" s="5" t="s">
        <v>28</v>
      </c>
      <c r="B26" s="8">
        <v>1</v>
      </c>
      <c r="C26" s="8" t="s">
        <v>39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75</v>
      </c>
      <c r="O26" s="8">
        <v>4.5999999999999996</v>
      </c>
      <c r="P26" s="8"/>
      <c r="Q26" s="13"/>
      <c r="R26" s="13"/>
      <c r="S26" s="13"/>
      <c r="T26" s="13"/>
      <c r="U26" s="13"/>
      <c r="V26" s="8"/>
      <c r="W26" s="8"/>
      <c r="X26" s="8"/>
      <c r="Y26" s="8"/>
      <c r="Z26" s="8"/>
      <c r="AA26" s="8"/>
      <c r="AB26" s="8">
        <f t="shared" si="0"/>
        <v>4.5999999999999996</v>
      </c>
      <c r="AC26" s="8"/>
      <c r="AD26" s="8">
        <v>24</v>
      </c>
    </row>
    <row r="27" spans="1:30" s="9" customFormat="1" x14ac:dyDescent="0.25">
      <c r="A27" s="5" t="s">
        <v>40</v>
      </c>
      <c r="B27" s="8">
        <v>1</v>
      </c>
      <c r="C27" s="8" t="s">
        <v>41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3"/>
      <c r="S27" s="13"/>
      <c r="T27" s="13"/>
      <c r="U27" s="13"/>
      <c r="V27" s="8" t="s">
        <v>75</v>
      </c>
      <c r="W27" s="8">
        <v>3.3</v>
      </c>
      <c r="X27" s="8"/>
      <c r="Y27" s="8"/>
      <c r="Z27" s="8"/>
      <c r="AA27" s="8"/>
      <c r="AB27" s="8">
        <f t="shared" si="0"/>
        <v>3.3</v>
      </c>
      <c r="AC27" s="8"/>
      <c r="AD27" s="8">
        <v>24</v>
      </c>
    </row>
    <row r="28" spans="1:30" s="10" customFormat="1" ht="18.75" x14ac:dyDescent="0.3">
      <c r="A28" s="39" t="s">
        <v>141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s="9" customFormat="1" x14ac:dyDescent="0.25">
      <c r="A29" s="5" t="s">
        <v>42</v>
      </c>
      <c r="B29" s="8">
        <v>2</v>
      </c>
      <c r="C29" s="8" t="s">
        <v>26</v>
      </c>
      <c r="D29" s="8"/>
      <c r="E29" s="8"/>
      <c r="F29" s="8"/>
      <c r="G29" s="8"/>
      <c r="H29" s="8" t="s">
        <v>75</v>
      </c>
      <c r="I29" s="8">
        <v>8.1999999999999993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8.6</v>
      </c>
      <c r="AD29" s="8">
        <v>24</v>
      </c>
    </row>
    <row r="30" spans="1:30" s="9" customFormat="1" x14ac:dyDescent="0.25">
      <c r="A30" s="5" t="s">
        <v>43</v>
      </c>
      <c r="B30" s="8">
        <v>2</v>
      </c>
      <c r="C30" s="8" t="s">
        <v>26</v>
      </c>
      <c r="D30" s="8"/>
      <c r="E30" s="8"/>
      <c r="F30" s="8"/>
      <c r="G30" s="8"/>
      <c r="H30" s="8" t="s">
        <v>75</v>
      </c>
      <c r="I30" s="8">
        <v>8.1999999999999993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10.1</v>
      </c>
      <c r="AD30" s="8">
        <v>24</v>
      </c>
    </row>
    <row r="31" spans="1:30" s="9" customFormat="1" x14ac:dyDescent="0.25">
      <c r="A31" s="5" t="s">
        <v>44</v>
      </c>
      <c r="B31" s="8">
        <v>2</v>
      </c>
      <c r="C31" s="8"/>
      <c r="D31" s="8"/>
      <c r="E31" s="8"/>
      <c r="F31" s="8"/>
      <c r="G31" s="8"/>
      <c r="H31" s="8"/>
      <c r="I31" s="8"/>
      <c r="J31" s="8"/>
      <c r="K31" s="8"/>
      <c r="L31" s="8" t="s">
        <v>75</v>
      </c>
      <c r="M31" s="8">
        <v>7.2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7.2</v>
      </c>
      <c r="AD31" s="8">
        <f t="shared" ref="AD31:AD36" si="1">AD29</f>
        <v>24</v>
      </c>
    </row>
    <row r="32" spans="1:30" s="9" customFormat="1" x14ac:dyDescent="0.25">
      <c r="A32" s="5" t="s">
        <v>36</v>
      </c>
      <c r="B32" s="8">
        <v>1</v>
      </c>
      <c r="C32" s="8" t="s">
        <v>45</v>
      </c>
      <c r="D32" s="8"/>
      <c r="E32" s="8"/>
      <c r="F32" s="8"/>
      <c r="G32" s="8"/>
      <c r="H32" s="8"/>
      <c r="I32" s="8"/>
      <c r="J32" s="8" t="s">
        <v>75</v>
      </c>
      <c r="K32" s="8">
        <v>12.3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25.8</v>
      </c>
      <c r="AD32" s="8">
        <v>24</v>
      </c>
    </row>
    <row r="33" spans="1:30" s="9" customFormat="1" x14ac:dyDescent="0.25">
      <c r="A33" s="5" t="s">
        <v>46</v>
      </c>
      <c r="B33" s="8" t="s">
        <v>47</v>
      </c>
      <c r="C33" s="8" t="s">
        <v>39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 t="s">
        <v>110</v>
      </c>
      <c r="Q33" s="8">
        <v>2.2000000000000002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18.2</v>
      </c>
      <c r="AD33" s="8">
        <f>AD31</f>
        <v>24</v>
      </c>
    </row>
    <row r="34" spans="1:30" s="9" customFormat="1" x14ac:dyDescent="0.25">
      <c r="A34" s="5" t="s">
        <v>48</v>
      </c>
      <c r="B34" s="8">
        <v>4</v>
      </c>
      <c r="C34" s="8" t="s">
        <v>49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75</v>
      </c>
      <c r="U34" s="8">
        <v>3.5</v>
      </c>
      <c r="V34" s="8"/>
      <c r="W34" s="8"/>
      <c r="X34" s="8"/>
      <c r="Y34" s="8"/>
      <c r="Z34" s="8"/>
      <c r="AA34" s="8"/>
      <c r="AB34" s="8"/>
      <c r="AC34" s="8">
        <v>12.2</v>
      </c>
      <c r="AD34" s="8">
        <f t="shared" si="1"/>
        <v>24</v>
      </c>
    </row>
    <row r="35" spans="1:30" s="9" customFormat="1" x14ac:dyDescent="0.25">
      <c r="A35" s="5" t="s">
        <v>50</v>
      </c>
      <c r="B35" s="8">
        <v>1</v>
      </c>
      <c r="C35" s="8" t="s">
        <v>39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75</v>
      </c>
      <c r="U35" s="8">
        <v>3.5</v>
      </c>
      <c r="V35" s="8"/>
      <c r="W35" s="8"/>
      <c r="X35" s="8"/>
      <c r="Y35" s="8"/>
      <c r="Z35" s="8"/>
      <c r="AA35" s="8"/>
      <c r="AB35" s="8"/>
      <c r="AC35" s="8">
        <v>12.2</v>
      </c>
      <c r="AD35" s="8">
        <f t="shared" si="1"/>
        <v>24</v>
      </c>
    </row>
    <row r="36" spans="1:30" s="9" customFormat="1" x14ac:dyDescent="0.25">
      <c r="A36" s="5" t="s">
        <v>94</v>
      </c>
      <c r="B36" s="8">
        <v>24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 t="s">
        <v>110</v>
      </c>
      <c r="Y36" s="8">
        <v>0.2</v>
      </c>
      <c r="Z36" s="8"/>
      <c r="AA36" s="8"/>
      <c r="AB36" s="8"/>
      <c r="AC36" s="8">
        <v>2</v>
      </c>
      <c r="AD36" s="8">
        <f t="shared" si="1"/>
        <v>24</v>
      </c>
    </row>
    <row r="37" spans="1:30" s="10" customFormat="1" ht="18.75" x14ac:dyDescent="0.3">
      <c r="A37" s="39" t="s">
        <v>135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s="9" customFormat="1" x14ac:dyDescent="0.25">
      <c r="A38" s="5" t="s">
        <v>51</v>
      </c>
      <c r="B38" s="8">
        <v>1</v>
      </c>
      <c r="C38" s="8" t="s">
        <v>39</v>
      </c>
      <c r="D38" s="8"/>
      <c r="E38" s="8"/>
      <c r="F38" s="8"/>
      <c r="G38" s="8"/>
      <c r="H38" s="8" t="s">
        <v>76</v>
      </c>
      <c r="I38" s="8">
        <v>10.199999999999999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v>10.199999999999999</v>
      </c>
      <c r="AD38" s="8">
        <v>24</v>
      </c>
    </row>
    <row r="39" spans="1:30" s="9" customFormat="1" x14ac:dyDescent="0.25">
      <c r="A39" s="5" t="s">
        <v>53</v>
      </c>
      <c r="B39" s="8">
        <v>1</v>
      </c>
      <c r="C39" s="8" t="s">
        <v>39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 t="s">
        <v>75</v>
      </c>
      <c r="U39" s="8">
        <v>4.5</v>
      </c>
      <c r="V39" s="8"/>
      <c r="W39" s="8"/>
      <c r="X39" s="8"/>
      <c r="Y39" s="8"/>
      <c r="Z39" s="8"/>
      <c r="AA39" s="8"/>
      <c r="AB39" s="8"/>
      <c r="AC39" s="8">
        <v>7.6</v>
      </c>
      <c r="AD39" s="8">
        <v>24</v>
      </c>
    </row>
    <row r="40" spans="1:30" s="9" customFormat="1" ht="30" x14ac:dyDescent="0.25">
      <c r="A40" s="5" t="s">
        <v>54</v>
      </c>
      <c r="B40" s="8">
        <v>6</v>
      </c>
      <c r="C40" s="8" t="s">
        <v>26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9.1999999999999993</v>
      </c>
      <c r="AD40" s="8">
        <v>24</v>
      </c>
    </row>
    <row r="41" spans="1:30" s="9" customFormat="1" x14ac:dyDescent="0.25">
      <c r="A41" s="5" t="s">
        <v>46</v>
      </c>
      <c r="B41" s="8">
        <v>30</v>
      </c>
      <c r="C41" s="8" t="s">
        <v>39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 t="s">
        <v>110</v>
      </c>
      <c r="Q41" s="8">
        <v>2.2000000000000002</v>
      </c>
      <c r="R41" s="8"/>
      <c r="S41" s="8"/>
      <c r="T41" s="8"/>
      <c r="U41" s="8"/>
      <c r="V41" s="8"/>
      <c r="W41" s="8"/>
      <c r="X41" s="8" t="s">
        <v>110</v>
      </c>
      <c r="Y41" s="8">
        <v>10.6</v>
      </c>
      <c r="Z41" s="8"/>
      <c r="AA41" s="8"/>
      <c r="AB41" s="8"/>
      <c r="AC41" s="8">
        <v>10.6</v>
      </c>
      <c r="AD41" s="8">
        <v>24</v>
      </c>
    </row>
    <row r="42" spans="1:30" s="9" customFormat="1" x14ac:dyDescent="0.25">
      <c r="A42" s="5" t="s">
        <v>36</v>
      </c>
      <c r="B42" s="8">
        <v>1</v>
      </c>
      <c r="C42" s="8" t="s">
        <v>39</v>
      </c>
      <c r="D42" s="8"/>
      <c r="E42" s="8"/>
      <c r="F42" s="8"/>
      <c r="G42" s="8"/>
      <c r="H42" s="8"/>
      <c r="I42" s="8"/>
      <c r="J42" s="8" t="s">
        <v>110</v>
      </c>
      <c r="K42" s="8">
        <v>0.2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12.2</v>
      </c>
      <c r="AD42" s="8">
        <v>24</v>
      </c>
    </row>
    <row r="43" spans="1:30" s="9" customFormat="1" x14ac:dyDescent="0.25">
      <c r="A43" s="5" t="s">
        <v>38</v>
      </c>
      <c r="B43" s="8">
        <v>2</v>
      </c>
      <c r="C43" s="8" t="s">
        <v>39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75</v>
      </c>
      <c r="O43" s="8">
        <v>8.5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10.199999999999999</v>
      </c>
      <c r="AD43" s="8">
        <v>24</v>
      </c>
    </row>
    <row r="44" spans="1:30" s="9" customFormat="1" x14ac:dyDescent="0.25">
      <c r="A44" s="5" t="s">
        <v>48</v>
      </c>
      <c r="B44" s="8">
        <v>6</v>
      </c>
      <c r="C44" s="8"/>
      <c r="D44" s="8"/>
      <c r="E44" s="8"/>
      <c r="F44" s="8" t="s">
        <v>76</v>
      </c>
      <c r="G44" s="8">
        <v>4.5999999999999996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4.5999999999999996</v>
      </c>
      <c r="AD44" s="8">
        <v>24</v>
      </c>
    </row>
    <row r="45" spans="1:30" s="9" customFormat="1" x14ac:dyDescent="0.25">
      <c r="A45" s="5" t="s">
        <v>94</v>
      </c>
      <c r="B45" s="8">
        <v>16</v>
      </c>
      <c r="C45" s="8"/>
      <c r="D45" s="8"/>
      <c r="E45" s="8"/>
      <c r="F45" s="8"/>
      <c r="G45" s="8"/>
      <c r="H45" s="8"/>
      <c r="I45" s="8"/>
      <c r="J45" s="8" t="s">
        <v>110</v>
      </c>
      <c r="K45" s="8">
        <v>0.2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2</v>
      </c>
      <c r="AD45" s="8">
        <v>24</v>
      </c>
    </row>
    <row r="46" spans="1:30" s="10" customFormat="1" ht="18.75" x14ac:dyDescent="0.3">
      <c r="A46" s="39" t="s">
        <v>136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s="9" customFormat="1" x14ac:dyDescent="0.25">
      <c r="A47" s="5" t="s">
        <v>51</v>
      </c>
      <c r="B47" s="8">
        <v>1</v>
      </c>
      <c r="C47" s="8" t="s">
        <v>39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 t="s">
        <v>75</v>
      </c>
      <c r="Q47" s="8">
        <v>5.3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f t="shared" si="0"/>
        <v>5.3</v>
      </c>
      <c r="AC47" s="8"/>
      <c r="AD47" s="8">
        <v>24</v>
      </c>
    </row>
    <row r="48" spans="1:30" s="9" customFormat="1" x14ac:dyDescent="0.25">
      <c r="A48" s="5" t="s">
        <v>55</v>
      </c>
      <c r="B48" s="8">
        <v>3</v>
      </c>
      <c r="C48" s="8" t="s">
        <v>49</v>
      </c>
      <c r="D48" s="8"/>
      <c r="E48" s="8"/>
      <c r="F48" s="8"/>
      <c r="G48" s="8"/>
      <c r="H48" s="8" t="s">
        <v>110</v>
      </c>
      <c r="I48" s="8">
        <v>2.2000000000000002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f t="shared" si="0"/>
        <v>2.2000000000000002</v>
      </c>
      <c r="AC48" s="8"/>
      <c r="AD48" s="8">
        <v>24</v>
      </c>
    </row>
    <row r="49" spans="1:30" s="9" customFormat="1" x14ac:dyDescent="0.25">
      <c r="A49" s="5" t="s">
        <v>56</v>
      </c>
      <c r="B49" s="8">
        <v>3</v>
      </c>
      <c r="C49" s="8" t="s">
        <v>26</v>
      </c>
      <c r="D49" s="8"/>
      <c r="E49" s="8"/>
      <c r="F49" s="8"/>
      <c r="G49" s="8"/>
      <c r="H49" s="8" t="s">
        <v>110</v>
      </c>
      <c r="I49" s="8">
        <v>2.2000000000000002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f t="shared" si="0"/>
        <v>2.2000000000000002</v>
      </c>
      <c r="AC49" s="8"/>
      <c r="AD49" s="8">
        <v>24</v>
      </c>
    </row>
    <row r="50" spans="1:30" s="9" customFormat="1" ht="30" x14ac:dyDescent="0.25">
      <c r="A50" s="5" t="s">
        <v>57</v>
      </c>
      <c r="B50" s="8">
        <v>3</v>
      </c>
      <c r="C50" s="8" t="s">
        <v>59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110</v>
      </c>
      <c r="U50" s="8">
        <v>1.2</v>
      </c>
      <c r="V50" s="8"/>
      <c r="W50" s="8"/>
      <c r="X50" s="8"/>
      <c r="Y50" s="8"/>
      <c r="Z50" s="8"/>
      <c r="AA50" s="8"/>
      <c r="AB50" s="8">
        <f t="shared" si="0"/>
        <v>1.2</v>
      </c>
      <c r="AC50" s="8"/>
      <c r="AD50" s="8">
        <v>24</v>
      </c>
    </row>
    <row r="51" spans="1:30" s="9" customFormat="1" x14ac:dyDescent="0.25">
      <c r="A51" s="5" t="s">
        <v>36</v>
      </c>
      <c r="B51" s="8">
        <v>1</v>
      </c>
      <c r="C51" s="8" t="s">
        <v>58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 t="s">
        <v>75</v>
      </c>
      <c r="Q51" s="8">
        <v>12.6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f t="shared" si="0"/>
        <v>12.6</v>
      </c>
      <c r="AC51" s="8"/>
      <c r="AD51" s="8">
        <v>24</v>
      </c>
    </row>
    <row r="52" spans="1:30" s="9" customFormat="1" x14ac:dyDescent="0.25">
      <c r="A52" s="5" t="s">
        <v>60</v>
      </c>
      <c r="B52" s="8" t="s">
        <v>52</v>
      </c>
      <c r="C52" s="8" t="s">
        <v>39</v>
      </c>
      <c r="D52" s="8"/>
      <c r="E52" s="8"/>
      <c r="F52" s="8"/>
      <c r="G52" s="8"/>
      <c r="H52" s="8"/>
      <c r="I52" s="8"/>
      <c r="J52" s="8"/>
      <c r="K52" s="8"/>
      <c r="L52" s="8" t="s">
        <v>75</v>
      </c>
      <c r="M52" s="8">
        <v>6.1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f t="shared" si="0"/>
        <v>6.1</v>
      </c>
      <c r="AC52" s="8"/>
      <c r="AD52" s="8">
        <v>24</v>
      </c>
    </row>
    <row r="53" spans="1:30" s="9" customFormat="1" ht="30" x14ac:dyDescent="0.25">
      <c r="A53" s="5" t="s">
        <v>61</v>
      </c>
      <c r="B53" s="8">
        <v>2</v>
      </c>
      <c r="C53" s="8" t="s">
        <v>62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75</v>
      </c>
      <c r="U53" s="8">
        <v>4.2</v>
      </c>
      <c r="V53" s="8"/>
      <c r="W53" s="8"/>
      <c r="X53" s="8"/>
      <c r="Y53" s="8"/>
      <c r="Z53" s="8"/>
      <c r="AA53" s="8"/>
      <c r="AB53" s="8">
        <f t="shared" si="0"/>
        <v>4.2</v>
      </c>
      <c r="AC53" s="8"/>
      <c r="AD53" s="8">
        <v>24</v>
      </c>
    </row>
    <row r="54" spans="1:30" s="9" customFormat="1" ht="30" x14ac:dyDescent="0.25">
      <c r="A54" s="5" t="s">
        <v>63</v>
      </c>
      <c r="B54" s="8">
        <v>2</v>
      </c>
      <c r="C54" s="8" t="s">
        <v>64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75</v>
      </c>
      <c r="U54" s="8">
        <v>4.2</v>
      </c>
      <c r="V54" s="8"/>
      <c r="W54" s="8"/>
      <c r="X54" s="8"/>
      <c r="Y54" s="8"/>
      <c r="Z54" s="8"/>
      <c r="AA54" s="8"/>
      <c r="AB54" s="8">
        <f t="shared" si="0"/>
        <v>4.2</v>
      </c>
      <c r="AC54" s="8"/>
      <c r="AD54" s="8">
        <v>24</v>
      </c>
    </row>
    <row r="55" spans="1:30" s="9" customFormat="1" x14ac:dyDescent="0.25">
      <c r="A55" s="5" t="s">
        <v>46</v>
      </c>
      <c r="B55" s="8">
        <v>6</v>
      </c>
      <c r="C55" s="8" t="s">
        <v>39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 t="s">
        <v>110</v>
      </c>
      <c r="AA55" s="8">
        <v>0.2</v>
      </c>
      <c r="AB55" s="8">
        <f t="shared" si="0"/>
        <v>0.2</v>
      </c>
      <c r="AC55" s="8"/>
      <c r="AD55" s="8">
        <v>24</v>
      </c>
    </row>
    <row r="56" spans="1:30" s="9" customFormat="1" x14ac:dyDescent="0.25">
      <c r="A56" s="5" t="s">
        <v>94</v>
      </c>
      <c r="B56" s="8">
        <v>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 t="s">
        <v>110</v>
      </c>
      <c r="O56" s="8">
        <v>0.2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f t="shared" si="0"/>
        <v>0.2</v>
      </c>
      <c r="AC56" s="8"/>
      <c r="AD56" s="8">
        <v>24</v>
      </c>
    </row>
    <row r="57" spans="1:30" s="10" customFormat="1" ht="18.75" x14ac:dyDescent="0.3">
      <c r="A57" s="39" t="s">
        <v>137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s="9" customFormat="1" x14ac:dyDescent="0.25">
      <c r="A58" s="5" t="s">
        <v>65</v>
      </c>
      <c r="B58" s="8">
        <v>1</v>
      </c>
      <c r="C58" s="8" t="s">
        <v>39</v>
      </c>
      <c r="D58" s="8"/>
      <c r="E58" s="8"/>
      <c r="F58" s="8"/>
      <c r="G58" s="8"/>
      <c r="H58" s="8" t="s">
        <v>75</v>
      </c>
      <c r="I58" s="8">
        <v>10.6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f t="shared" si="0"/>
        <v>10.6</v>
      </c>
      <c r="AC58" s="8"/>
      <c r="AD58" s="8">
        <v>24</v>
      </c>
    </row>
    <row r="59" spans="1:30" s="9" customFormat="1" x14ac:dyDescent="0.25">
      <c r="A59" s="5" t="s">
        <v>66</v>
      </c>
      <c r="B59" s="8">
        <v>3</v>
      </c>
      <c r="C59" s="8" t="s">
        <v>49</v>
      </c>
      <c r="D59" s="8"/>
      <c r="E59" s="8"/>
      <c r="F59" s="8" t="s">
        <v>76</v>
      </c>
      <c r="G59" s="8">
        <v>2.2000000000000002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f t="shared" si="0"/>
        <v>2.2000000000000002</v>
      </c>
      <c r="AC59" s="8"/>
      <c r="AD59" s="8">
        <v>24</v>
      </c>
    </row>
    <row r="60" spans="1:30" s="9" customFormat="1" ht="30" x14ac:dyDescent="0.25">
      <c r="A60" s="5" t="s">
        <v>67</v>
      </c>
      <c r="B60" s="8">
        <v>3</v>
      </c>
      <c r="C60" s="8" t="s">
        <v>26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 t="s">
        <v>110</v>
      </c>
      <c r="S60" s="8">
        <v>4.5</v>
      </c>
      <c r="T60" s="8"/>
      <c r="U60" s="8"/>
      <c r="V60" s="8"/>
      <c r="W60" s="8"/>
      <c r="X60" s="8"/>
      <c r="Y60" s="8"/>
      <c r="Z60" s="8"/>
      <c r="AA60" s="8"/>
      <c r="AB60" s="8"/>
      <c r="AC60" s="8">
        <v>12.5</v>
      </c>
      <c r="AD60" s="8">
        <v>24</v>
      </c>
    </row>
    <row r="61" spans="1:30" s="9" customFormat="1" ht="30" x14ac:dyDescent="0.25">
      <c r="A61" s="5" t="s">
        <v>57</v>
      </c>
      <c r="B61" s="8">
        <v>3</v>
      </c>
      <c r="C61" s="8" t="s">
        <v>59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 t="s">
        <v>75</v>
      </c>
      <c r="O61" s="8">
        <v>2.2000000000000002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f t="shared" si="0"/>
        <v>2.2000000000000002</v>
      </c>
      <c r="AC61" s="8"/>
      <c r="AD61" s="8">
        <v>24</v>
      </c>
    </row>
    <row r="62" spans="1:30" s="9" customFormat="1" x14ac:dyDescent="0.25">
      <c r="A62" s="5" t="s">
        <v>36</v>
      </c>
      <c r="B62" s="8">
        <v>1</v>
      </c>
      <c r="C62" s="8" t="s">
        <v>58</v>
      </c>
      <c r="D62" s="8"/>
      <c r="E62" s="8"/>
      <c r="F62" s="8"/>
      <c r="G62" s="8"/>
      <c r="H62" s="8"/>
      <c r="I62" s="8"/>
      <c r="J62" s="8"/>
      <c r="K62" s="8"/>
      <c r="L62" s="8" t="s">
        <v>75</v>
      </c>
      <c r="M62" s="8">
        <v>12.5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f t="shared" si="0"/>
        <v>12.5</v>
      </c>
      <c r="AC62" s="8"/>
      <c r="AD62" s="8">
        <v>24</v>
      </c>
    </row>
    <row r="63" spans="1:30" s="9" customFormat="1" x14ac:dyDescent="0.25">
      <c r="A63" s="5" t="s">
        <v>177</v>
      </c>
      <c r="B63" s="8">
        <v>1</v>
      </c>
      <c r="C63" s="8" t="s">
        <v>49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 t="s">
        <v>76</v>
      </c>
      <c r="W63" s="8">
        <v>8.5</v>
      </c>
      <c r="X63" s="8"/>
      <c r="Y63" s="8"/>
      <c r="Z63" s="8"/>
      <c r="AA63" s="8"/>
      <c r="AB63" s="8"/>
      <c r="AC63" s="8">
        <v>8.5</v>
      </c>
      <c r="AD63" s="8">
        <v>24</v>
      </c>
    </row>
    <row r="64" spans="1:30" s="9" customFormat="1" x14ac:dyDescent="0.25">
      <c r="A64" s="5" t="s">
        <v>68</v>
      </c>
      <c r="B64" s="8">
        <v>3</v>
      </c>
      <c r="C64" s="8" t="s">
        <v>64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 t="s">
        <v>76</v>
      </c>
      <c r="W64" s="8">
        <v>12.2</v>
      </c>
      <c r="X64" s="8"/>
      <c r="Y64" s="8"/>
      <c r="Z64" s="8"/>
      <c r="AA64" s="8"/>
      <c r="AB64" s="8"/>
      <c r="AC64" s="8">
        <v>12.2</v>
      </c>
      <c r="AD64" s="8">
        <v>24</v>
      </c>
    </row>
    <row r="65" spans="1:30" s="9" customFormat="1" x14ac:dyDescent="0.25">
      <c r="A65" s="5" t="s">
        <v>94</v>
      </c>
      <c r="B65" s="8">
        <v>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 t="s">
        <v>110</v>
      </c>
      <c r="S65" s="8">
        <v>0.2</v>
      </c>
      <c r="T65" s="8"/>
      <c r="U65" s="8"/>
      <c r="V65" s="8"/>
      <c r="W65" s="8"/>
      <c r="X65" s="8"/>
      <c r="Y65" s="8"/>
      <c r="Z65" s="8"/>
      <c r="AA65" s="8"/>
      <c r="AB65" s="8">
        <f t="shared" si="0"/>
        <v>0.2</v>
      </c>
      <c r="AC65" s="8"/>
      <c r="AD65" s="8">
        <v>24</v>
      </c>
    </row>
    <row r="66" spans="1:30" s="9" customFormat="1" ht="18.75" x14ac:dyDescent="0.3">
      <c r="A66" s="36" t="s">
        <v>138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8"/>
    </row>
    <row r="67" spans="1:30" s="9" customFormat="1" x14ac:dyDescent="0.25">
      <c r="A67" s="5" t="s">
        <v>33</v>
      </c>
      <c r="B67" s="8">
        <v>6</v>
      </c>
      <c r="C67" s="8" t="s">
        <v>26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 t="s">
        <v>75</v>
      </c>
      <c r="O67" s="8">
        <v>6.5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 t="shared" si="0"/>
        <v>6.5</v>
      </c>
      <c r="AC67" s="8"/>
      <c r="AD67" s="8">
        <v>24</v>
      </c>
    </row>
    <row r="68" spans="1:30" s="9" customFormat="1" x14ac:dyDescent="0.25">
      <c r="A68" s="5" t="s">
        <v>28</v>
      </c>
      <c r="B68" s="8">
        <v>1</v>
      </c>
      <c r="C68" s="8" t="s">
        <v>26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 t="s">
        <v>75</v>
      </c>
      <c r="O68" s="8">
        <v>2.2999999999999998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f t="shared" si="0"/>
        <v>2.2999999999999998</v>
      </c>
      <c r="AC68" s="8"/>
      <c r="AD68" s="8">
        <v>24</v>
      </c>
    </row>
    <row r="69" spans="1:30" s="9" customFormat="1" x14ac:dyDescent="0.25">
      <c r="A69" s="5" t="s">
        <v>69</v>
      </c>
      <c r="B69" s="8">
        <v>6</v>
      </c>
      <c r="C69" s="8" t="s">
        <v>26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 t="s">
        <v>75</v>
      </c>
      <c r="Y69" s="8">
        <v>6.1</v>
      </c>
      <c r="Z69" s="8"/>
      <c r="AA69" s="8"/>
      <c r="AB69" s="8">
        <f t="shared" ref="AB69:AB123" si="2">SUM(AA69+Y69+W69+U69+S69+Q69+O69+M69+K69+I69+G69+E69)</f>
        <v>6.1</v>
      </c>
      <c r="AC69" s="8"/>
      <c r="AD69" s="8">
        <v>24</v>
      </c>
    </row>
    <row r="70" spans="1:30" s="9" customFormat="1" x14ac:dyDescent="0.25">
      <c r="A70" s="5" t="s">
        <v>36</v>
      </c>
      <c r="B70" s="8">
        <v>2</v>
      </c>
      <c r="C70" s="8" t="s">
        <v>26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 t="s">
        <v>75</v>
      </c>
      <c r="Y70" s="8">
        <v>10.199999999999999</v>
      </c>
      <c r="Z70" s="8"/>
      <c r="AA70" s="8"/>
      <c r="AB70" s="8">
        <f t="shared" si="2"/>
        <v>10.199999999999999</v>
      </c>
      <c r="AC70" s="8"/>
      <c r="AD70" s="8">
        <v>24</v>
      </c>
    </row>
    <row r="71" spans="1:30" s="9" customFormat="1" x14ac:dyDescent="0.25">
      <c r="A71" s="5" t="s">
        <v>46</v>
      </c>
      <c r="B71" s="8" t="s">
        <v>70</v>
      </c>
      <c r="C71" s="8" t="s">
        <v>26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 t="s">
        <v>75</v>
      </c>
      <c r="S71" s="8">
        <v>8.1</v>
      </c>
      <c r="T71" s="8"/>
      <c r="U71" s="8"/>
      <c r="V71" s="8"/>
      <c r="W71" s="8"/>
      <c r="X71" s="8"/>
      <c r="Y71" s="8"/>
      <c r="Z71" s="8"/>
      <c r="AA71" s="8"/>
      <c r="AB71" s="8">
        <f t="shared" si="2"/>
        <v>8.1</v>
      </c>
      <c r="AC71" s="8"/>
      <c r="AD71" s="8">
        <v>24</v>
      </c>
    </row>
    <row r="72" spans="1:30" s="9" customFormat="1" x14ac:dyDescent="0.25">
      <c r="A72" s="5" t="s">
        <v>71</v>
      </c>
      <c r="B72" s="8">
        <v>8</v>
      </c>
      <c r="C72" s="8" t="s">
        <v>26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 t="s">
        <v>75</v>
      </c>
      <c r="S72" s="8">
        <v>8.1</v>
      </c>
      <c r="T72" s="8"/>
      <c r="U72" s="8"/>
      <c r="V72" s="8"/>
      <c r="W72" s="8"/>
      <c r="X72" s="8"/>
      <c r="Y72" s="8"/>
      <c r="Z72" s="8"/>
      <c r="AA72" s="8"/>
      <c r="AB72" s="8">
        <f t="shared" si="2"/>
        <v>8.1</v>
      </c>
      <c r="AC72" s="8"/>
      <c r="AD72" s="8">
        <v>24</v>
      </c>
    </row>
    <row r="73" spans="1:30" s="9" customFormat="1" x14ac:dyDescent="0.25">
      <c r="A73" s="5" t="s">
        <v>72</v>
      </c>
      <c r="B73" s="8">
        <v>1</v>
      </c>
      <c r="C73" s="8" t="s">
        <v>41</v>
      </c>
      <c r="D73" s="8"/>
      <c r="E73" s="8"/>
      <c r="F73" s="8"/>
      <c r="G73" s="8"/>
      <c r="H73" s="8"/>
      <c r="I73" s="8"/>
      <c r="J73" s="8" t="s">
        <v>75</v>
      </c>
      <c r="K73" s="8">
        <v>0.7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f t="shared" si="2"/>
        <v>0.7</v>
      </c>
      <c r="AC73" s="8"/>
      <c r="AD73" s="8">
        <v>24</v>
      </c>
    </row>
    <row r="74" spans="1:30" s="9" customFormat="1" x14ac:dyDescent="0.25">
      <c r="A74" s="5" t="s">
        <v>94</v>
      </c>
      <c r="B74" s="8">
        <v>64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 t="s">
        <v>110</v>
      </c>
      <c r="W74" s="8">
        <v>0.2</v>
      </c>
      <c r="X74" s="8"/>
      <c r="Y74" s="8"/>
      <c r="Z74" s="8"/>
      <c r="AA74" s="8"/>
      <c r="AB74" s="8">
        <f t="shared" si="2"/>
        <v>0.2</v>
      </c>
      <c r="AC74" s="8"/>
      <c r="AD74" s="8">
        <v>24</v>
      </c>
    </row>
    <row r="75" spans="1:30" s="9" customFormat="1" ht="27.75" customHeight="1" x14ac:dyDescent="0.25">
      <c r="A75" s="5" t="s">
        <v>77</v>
      </c>
      <c r="B75" s="8">
        <v>4</v>
      </c>
      <c r="C75" s="8" t="s">
        <v>73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 t="s">
        <v>75</v>
      </c>
      <c r="AA75" s="8">
        <v>2.2999999999999998</v>
      </c>
      <c r="AB75" s="8">
        <f t="shared" si="2"/>
        <v>2.2999999999999998</v>
      </c>
      <c r="AC75" s="8"/>
      <c r="AD75" s="8">
        <v>24</v>
      </c>
    </row>
    <row r="76" spans="1:30" s="9" customFormat="1" ht="18.75" x14ac:dyDescent="0.3">
      <c r="A76" s="39" t="s">
        <v>139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s="9" customFormat="1" x14ac:dyDescent="0.25">
      <c r="A77" s="12" t="s">
        <v>51</v>
      </c>
      <c r="B77" s="8">
        <v>1</v>
      </c>
      <c r="C77" s="8" t="s">
        <v>39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 t="s">
        <v>75</v>
      </c>
      <c r="Q77" s="8">
        <v>12.5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f t="shared" si="2"/>
        <v>12.5</v>
      </c>
      <c r="AC77" s="8"/>
      <c r="AD77" s="8">
        <v>24</v>
      </c>
    </row>
    <row r="78" spans="1:30" s="9" customFormat="1" ht="30" x14ac:dyDescent="0.25">
      <c r="A78" s="12" t="s">
        <v>88</v>
      </c>
      <c r="B78" s="8">
        <v>3</v>
      </c>
      <c r="C78" s="8" t="s">
        <v>26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 t="s">
        <v>110</v>
      </c>
      <c r="U78" s="8">
        <v>0.2</v>
      </c>
      <c r="V78" s="8"/>
      <c r="W78" s="8"/>
      <c r="X78" s="8"/>
      <c r="Y78" s="8"/>
      <c r="Z78" s="8"/>
      <c r="AA78" s="8"/>
      <c r="AB78" s="8">
        <f t="shared" si="2"/>
        <v>0.2</v>
      </c>
      <c r="AC78" s="8"/>
      <c r="AD78" s="8">
        <v>24</v>
      </c>
    </row>
    <row r="79" spans="1:30" s="9" customFormat="1" x14ac:dyDescent="0.25">
      <c r="A79" s="12" t="s">
        <v>89</v>
      </c>
      <c r="B79" s="8">
        <v>3</v>
      </c>
      <c r="C79" s="8" t="s">
        <v>90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 t="s">
        <v>110</v>
      </c>
      <c r="U79" s="8">
        <v>0.2</v>
      </c>
      <c r="V79" s="8"/>
      <c r="W79" s="8"/>
      <c r="X79" s="8"/>
      <c r="Y79" s="8"/>
      <c r="Z79" s="8"/>
      <c r="AA79" s="8"/>
      <c r="AB79" s="8">
        <f t="shared" si="2"/>
        <v>0.2</v>
      </c>
      <c r="AC79" s="8"/>
      <c r="AD79" s="8">
        <v>24</v>
      </c>
    </row>
    <row r="80" spans="1:30" s="9" customFormat="1" ht="30" x14ac:dyDescent="0.25">
      <c r="A80" s="12" t="s">
        <v>91</v>
      </c>
      <c r="B80" s="8">
        <v>3</v>
      </c>
      <c r="C80" s="8" t="s">
        <v>59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 t="s">
        <v>75</v>
      </c>
      <c r="W80" s="8">
        <v>0.7</v>
      </c>
      <c r="X80" s="8"/>
      <c r="Y80" s="8"/>
      <c r="Z80" s="8"/>
      <c r="AA80" s="8"/>
      <c r="AB80" s="8">
        <f t="shared" si="2"/>
        <v>0.7</v>
      </c>
      <c r="AC80" s="8"/>
      <c r="AD80" s="8">
        <v>24</v>
      </c>
    </row>
    <row r="81" spans="1:30" s="9" customFormat="1" x14ac:dyDescent="0.25">
      <c r="A81" s="12" t="s">
        <v>92</v>
      </c>
      <c r="B81" s="8">
        <v>1</v>
      </c>
      <c r="C81" s="8" t="s">
        <v>49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 t="s">
        <v>75</v>
      </c>
      <c r="W81" s="8">
        <v>16.399999999999999</v>
      </c>
      <c r="X81" s="8"/>
      <c r="Y81" s="8"/>
      <c r="Z81" s="8"/>
      <c r="AA81" s="8"/>
      <c r="AB81" s="8">
        <f t="shared" si="2"/>
        <v>16.399999999999999</v>
      </c>
      <c r="AC81" s="8"/>
      <c r="AD81" s="8">
        <v>24</v>
      </c>
    </row>
    <row r="82" spans="1:30" s="9" customFormat="1" x14ac:dyDescent="0.25">
      <c r="A82" s="12" t="s">
        <v>93</v>
      </c>
      <c r="B82" s="8">
        <v>1</v>
      </c>
      <c r="C82" s="8" t="s">
        <v>39</v>
      </c>
      <c r="D82" s="8"/>
      <c r="E82" s="8"/>
      <c r="F82" s="8"/>
      <c r="G82" s="8"/>
      <c r="H82" s="8"/>
      <c r="I82" s="8"/>
      <c r="J82" s="8"/>
      <c r="K82" s="8"/>
      <c r="L82" s="8" t="s">
        <v>75</v>
      </c>
      <c r="M82" s="8">
        <v>7.2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f t="shared" si="2"/>
        <v>7.2</v>
      </c>
      <c r="AC82" s="8"/>
      <c r="AD82" s="8">
        <v>24</v>
      </c>
    </row>
    <row r="83" spans="1:30" s="9" customFormat="1" x14ac:dyDescent="0.25">
      <c r="A83" s="12" t="s">
        <v>68</v>
      </c>
      <c r="B83" s="8">
        <v>3</v>
      </c>
      <c r="C83" s="8" t="s">
        <v>64</v>
      </c>
      <c r="D83" s="8"/>
      <c r="E83" s="8"/>
      <c r="F83" s="8"/>
      <c r="G83" s="8"/>
      <c r="H83" s="8"/>
      <c r="I83" s="8"/>
      <c r="J83" s="8"/>
      <c r="K83" s="8"/>
      <c r="L83" s="8" t="s">
        <v>75</v>
      </c>
      <c r="M83" s="8">
        <v>10.199999999999999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f t="shared" si="2"/>
        <v>10.199999999999999</v>
      </c>
      <c r="AC83" s="8"/>
      <c r="AD83" s="8">
        <v>24</v>
      </c>
    </row>
    <row r="84" spans="1:30" s="9" customFormat="1" x14ac:dyDescent="0.25">
      <c r="A84" s="12" t="s">
        <v>94</v>
      </c>
      <c r="B84" s="8">
        <v>4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 t="s">
        <v>110</v>
      </c>
      <c r="U84" s="8">
        <v>0.2</v>
      </c>
      <c r="V84" s="8"/>
      <c r="W84" s="8"/>
      <c r="X84" s="8"/>
      <c r="Y84" s="8"/>
      <c r="Z84" s="8"/>
      <c r="AA84" s="8"/>
      <c r="AB84" s="8">
        <f t="shared" si="2"/>
        <v>0.2</v>
      </c>
      <c r="AC84" s="8"/>
      <c r="AD84" s="8">
        <v>24</v>
      </c>
    </row>
    <row r="85" spans="1:30" s="9" customFormat="1" ht="18.75" x14ac:dyDescent="0.3">
      <c r="A85" s="39" t="s">
        <v>140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s="9" customFormat="1" x14ac:dyDescent="0.25">
      <c r="A86" s="8" t="s">
        <v>25</v>
      </c>
      <c r="B86" s="8">
        <v>8</v>
      </c>
      <c r="C86" s="8" t="s">
        <v>78</v>
      </c>
      <c r="D86" s="8"/>
      <c r="E86" s="8"/>
      <c r="F86" s="8"/>
      <c r="G86" s="8"/>
      <c r="H86" s="8"/>
      <c r="I86" s="8"/>
      <c r="J86" s="8" t="s">
        <v>75</v>
      </c>
      <c r="K86" s="8">
        <v>8.5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f t="shared" si="2"/>
        <v>8.5</v>
      </c>
      <c r="AC86" s="8"/>
      <c r="AD86" s="8">
        <v>24</v>
      </c>
    </row>
    <row r="87" spans="1:30" s="9" customFormat="1" x14ac:dyDescent="0.25">
      <c r="A87" s="8" t="s">
        <v>79</v>
      </c>
      <c r="B87" s="8">
        <v>2</v>
      </c>
      <c r="C87" s="8" t="s">
        <v>78</v>
      </c>
      <c r="D87" s="8"/>
      <c r="E87" s="8"/>
      <c r="F87" s="8"/>
      <c r="G87" s="8"/>
      <c r="H87" s="8"/>
      <c r="I87" s="8"/>
      <c r="J87" s="8" t="s">
        <v>75</v>
      </c>
      <c r="K87" s="8">
        <v>8.5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f t="shared" si="2"/>
        <v>8.5</v>
      </c>
      <c r="AC87" s="8"/>
      <c r="AD87" s="8">
        <v>24</v>
      </c>
    </row>
    <row r="88" spans="1:30" s="9" customFormat="1" x14ac:dyDescent="0.25">
      <c r="A88" s="8" t="s">
        <v>80</v>
      </c>
      <c r="B88" s="8" t="s">
        <v>81</v>
      </c>
      <c r="C88" s="8" t="s">
        <v>78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f t="shared" si="2"/>
        <v>0</v>
      </c>
      <c r="AC88" s="8"/>
      <c r="AD88" s="8">
        <v>24</v>
      </c>
    </row>
    <row r="89" spans="1:30" s="9" customFormat="1" x14ac:dyDescent="0.25">
      <c r="A89" s="8" t="s">
        <v>82</v>
      </c>
      <c r="B89" s="8">
        <v>8</v>
      </c>
      <c r="C89" s="8" t="s">
        <v>26</v>
      </c>
      <c r="D89" s="8"/>
      <c r="E89" s="8"/>
      <c r="F89" s="8"/>
      <c r="G89" s="8"/>
      <c r="H89" s="8"/>
      <c r="I89" s="8"/>
      <c r="J89" s="8"/>
      <c r="K89" s="8"/>
      <c r="L89" s="8" t="s">
        <v>75</v>
      </c>
      <c r="M89" s="8">
        <v>25.3</v>
      </c>
      <c r="N89" s="8"/>
      <c r="O89" s="8"/>
      <c r="P89" s="8"/>
      <c r="Q89" s="8"/>
      <c r="R89" s="8"/>
      <c r="S89" s="8"/>
      <c r="T89" s="8" t="s">
        <v>75</v>
      </c>
      <c r="U89" s="8">
        <v>25.3</v>
      </c>
      <c r="V89" s="8"/>
      <c r="W89" s="8"/>
      <c r="X89" s="8"/>
      <c r="Y89" s="8"/>
      <c r="Z89" s="8"/>
      <c r="AA89" s="8"/>
      <c r="AB89" s="8">
        <f t="shared" si="2"/>
        <v>50.6</v>
      </c>
      <c r="AC89" s="8"/>
      <c r="AD89" s="8">
        <v>24</v>
      </c>
    </row>
    <row r="90" spans="1:30" s="9" customFormat="1" x14ac:dyDescent="0.25">
      <c r="A90" s="8" t="s">
        <v>83</v>
      </c>
      <c r="B90" s="8">
        <v>2</v>
      </c>
      <c r="C90" s="8" t="s">
        <v>26</v>
      </c>
      <c r="D90" s="8"/>
      <c r="E90" s="8"/>
      <c r="F90" s="8"/>
      <c r="G90" s="8"/>
      <c r="H90" s="8"/>
      <c r="I90" s="8"/>
      <c r="J90" s="8"/>
      <c r="K90" s="8"/>
      <c r="L90" s="8" t="s">
        <v>75</v>
      </c>
      <c r="M90" s="8">
        <v>2.1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>
        <f t="shared" si="2"/>
        <v>2.1</v>
      </c>
      <c r="AC90" s="8"/>
      <c r="AD90" s="8">
        <v>24</v>
      </c>
    </row>
    <row r="91" spans="1:30" s="9" customFormat="1" x14ac:dyDescent="0.25">
      <c r="A91" s="8" t="s">
        <v>111</v>
      </c>
      <c r="B91" s="8">
        <v>2</v>
      </c>
      <c r="C91" s="8" t="s">
        <v>78</v>
      </c>
      <c r="D91" s="8"/>
      <c r="E91" s="8"/>
      <c r="F91" s="8"/>
      <c r="G91" s="8"/>
      <c r="H91" s="8" t="s">
        <v>75</v>
      </c>
      <c r="I91" s="8">
        <v>6.2</v>
      </c>
      <c r="J91" s="8"/>
      <c r="K91" s="8"/>
      <c r="L91" s="8"/>
      <c r="M91" s="8"/>
      <c r="N91" s="8"/>
      <c r="O91" s="8"/>
      <c r="P91" s="8" t="s">
        <v>75</v>
      </c>
      <c r="Q91" s="8">
        <v>6.2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f t="shared" si="2"/>
        <v>12.4</v>
      </c>
      <c r="AC91" s="8"/>
      <c r="AD91" s="8">
        <v>24</v>
      </c>
    </row>
    <row r="92" spans="1:30" s="9" customFormat="1" x14ac:dyDescent="0.25">
      <c r="A92" s="8" t="s">
        <v>38</v>
      </c>
      <c r="B92" s="8">
        <v>10</v>
      </c>
      <c r="C92" s="8" t="s">
        <v>78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 t="s">
        <v>75</v>
      </c>
      <c r="S92" s="8">
        <v>22.1</v>
      </c>
      <c r="T92" s="8"/>
      <c r="U92" s="8"/>
      <c r="V92" s="8" t="s">
        <v>75</v>
      </c>
      <c r="W92" s="8">
        <v>22.1</v>
      </c>
      <c r="X92" s="8"/>
      <c r="Y92" s="8"/>
      <c r="Z92" s="8"/>
      <c r="AA92" s="8"/>
      <c r="AB92" s="8">
        <f t="shared" si="2"/>
        <v>44.2</v>
      </c>
      <c r="AC92" s="8"/>
      <c r="AD92" s="8">
        <v>24</v>
      </c>
    </row>
    <row r="93" spans="1:30" s="9" customFormat="1" x14ac:dyDescent="0.25">
      <c r="A93" s="8" t="s">
        <v>85</v>
      </c>
      <c r="B93" s="8">
        <v>1</v>
      </c>
      <c r="C93" s="8" t="s">
        <v>78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 t="s">
        <v>75</v>
      </c>
      <c r="W93" s="8">
        <v>8.6999999999999993</v>
      </c>
      <c r="X93" s="8"/>
      <c r="Y93" s="8"/>
      <c r="Z93" s="8"/>
      <c r="AA93" s="8"/>
      <c r="AB93" s="8">
        <f t="shared" si="2"/>
        <v>8.6999999999999993</v>
      </c>
      <c r="AC93" s="8"/>
      <c r="AD93" s="8">
        <v>24</v>
      </c>
    </row>
    <row r="94" spans="1:30" s="9" customFormat="1" x14ac:dyDescent="0.25">
      <c r="A94" s="8" t="s">
        <v>86</v>
      </c>
      <c r="B94" s="8">
        <v>1</v>
      </c>
      <c r="C94" s="8" t="s">
        <v>87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 t="s">
        <v>75</v>
      </c>
      <c r="AA94" s="8">
        <v>2.2000000000000002</v>
      </c>
      <c r="AB94" s="8">
        <f t="shared" si="2"/>
        <v>2.2000000000000002</v>
      </c>
      <c r="AC94" s="8"/>
      <c r="AD94" s="8">
        <v>24</v>
      </c>
    </row>
    <row r="95" spans="1:30" s="9" customFormat="1" x14ac:dyDescent="0.25">
      <c r="A95" s="8" t="s">
        <v>94</v>
      </c>
      <c r="B95" s="8">
        <v>28</v>
      </c>
      <c r="C95" s="8"/>
      <c r="D95" s="8"/>
      <c r="E95" s="8"/>
      <c r="F95" s="8"/>
      <c r="G95" s="8"/>
      <c r="H95" s="8"/>
      <c r="I95" s="8"/>
      <c r="J95" s="8" t="s">
        <v>74</v>
      </c>
      <c r="K95" s="8">
        <v>0.2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f t="shared" si="2"/>
        <v>0.2</v>
      </c>
      <c r="AC95" s="8"/>
      <c r="AD95" s="8">
        <v>24</v>
      </c>
    </row>
    <row r="96" spans="1:30" s="9" customFormat="1" ht="18.75" x14ac:dyDescent="0.3">
      <c r="A96" s="39" t="s">
        <v>179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s="9" customFormat="1" x14ac:dyDescent="0.25">
      <c r="A97" s="11" t="s">
        <v>51</v>
      </c>
      <c r="B97" s="8">
        <v>1</v>
      </c>
      <c r="C97" s="8" t="s">
        <v>39</v>
      </c>
      <c r="D97" s="8"/>
      <c r="E97" s="8"/>
      <c r="F97" s="8"/>
      <c r="G97" s="8"/>
      <c r="H97" s="8" t="s">
        <v>75</v>
      </c>
      <c r="I97" s="8">
        <v>8.5</v>
      </c>
      <c r="J97" s="8"/>
      <c r="K97" s="8"/>
      <c r="L97" s="8"/>
      <c r="M97" s="8"/>
      <c r="N97" s="8" t="s">
        <v>75</v>
      </c>
      <c r="O97" s="8">
        <v>8.5</v>
      </c>
      <c r="P97" s="8"/>
      <c r="Q97" s="8"/>
      <c r="R97" s="8"/>
      <c r="S97" s="8"/>
      <c r="T97" s="8" t="s">
        <v>75</v>
      </c>
      <c r="U97" s="8">
        <v>8.5</v>
      </c>
      <c r="V97" s="8"/>
      <c r="W97" s="8"/>
      <c r="X97" s="8"/>
      <c r="Y97" s="8"/>
      <c r="Z97" s="8" t="s">
        <v>75</v>
      </c>
      <c r="AA97" s="8">
        <v>8.5</v>
      </c>
      <c r="AB97" s="8">
        <f t="shared" si="2"/>
        <v>34</v>
      </c>
      <c r="AC97" s="8"/>
      <c r="AD97" s="8">
        <v>24</v>
      </c>
    </row>
    <row r="98" spans="1:30" s="9" customFormat="1" x14ac:dyDescent="0.25">
      <c r="A98" s="12" t="s">
        <v>43</v>
      </c>
      <c r="B98" s="8">
        <v>2</v>
      </c>
      <c r="C98" s="8" t="s">
        <v>26</v>
      </c>
      <c r="D98" s="8"/>
      <c r="E98" s="8"/>
      <c r="F98" s="8"/>
      <c r="G98" s="8"/>
      <c r="H98" s="8"/>
      <c r="I98" s="8"/>
      <c r="J98" s="8"/>
      <c r="K98" s="8"/>
      <c r="L98" s="8" t="s">
        <v>76</v>
      </c>
      <c r="M98" s="8">
        <v>46.3</v>
      </c>
      <c r="N98" s="8"/>
      <c r="O98" s="8"/>
      <c r="P98" s="8" t="s">
        <v>76</v>
      </c>
      <c r="Q98" s="8">
        <v>46.3</v>
      </c>
      <c r="R98" s="8"/>
      <c r="S98" s="8"/>
      <c r="T98" s="8"/>
      <c r="U98" s="8"/>
      <c r="V98" s="8" t="s">
        <v>76</v>
      </c>
      <c r="W98" s="8">
        <v>46.3</v>
      </c>
      <c r="X98" s="8" t="s">
        <v>76</v>
      </c>
      <c r="Y98" s="8">
        <v>46.3</v>
      </c>
      <c r="Z98" s="8"/>
      <c r="AA98" s="8"/>
      <c r="AB98" s="8">
        <f t="shared" si="2"/>
        <v>185.2</v>
      </c>
      <c r="AC98" s="8"/>
      <c r="AD98" s="8">
        <v>24</v>
      </c>
    </row>
    <row r="99" spans="1:30" s="9" customFormat="1" x14ac:dyDescent="0.25">
      <c r="A99" s="12" t="s">
        <v>180</v>
      </c>
      <c r="B99" s="8">
        <v>1</v>
      </c>
      <c r="C99" s="8" t="s">
        <v>26</v>
      </c>
      <c r="D99" s="8"/>
      <c r="E99" s="8"/>
      <c r="F99" s="8"/>
      <c r="G99" s="8"/>
      <c r="H99" s="8"/>
      <c r="I99" s="8"/>
      <c r="J99" s="8"/>
      <c r="K99" s="8"/>
      <c r="L99" s="8" t="s">
        <v>75</v>
      </c>
      <c r="M99" s="8">
        <v>18.5</v>
      </c>
      <c r="N99" s="8"/>
      <c r="O99" s="8"/>
      <c r="P99" s="8" t="s">
        <v>75</v>
      </c>
      <c r="Q99" s="8">
        <v>18.5</v>
      </c>
      <c r="R99" s="8"/>
      <c r="S99" s="8"/>
      <c r="T99" s="8" t="s">
        <v>75</v>
      </c>
      <c r="U99" s="8">
        <v>18.5</v>
      </c>
      <c r="V99" s="8"/>
      <c r="W99" s="8"/>
      <c r="X99" s="8"/>
      <c r="Y99" s="8"/>
      <c r="Z99" s="8" t="s">
        <v>75</v>
      </c>
      <c r="AA99" s="8">
        <v>18.5</v>
      </c>
      <c r="AB99" s="8">
        <f t="shared" si="2"/>
        <v>74</v>
      </c>
      <c r="AC99" s="8"/>
      <c r="AD99" s="8">
        <v>24</v>
      </c>
    </row>
    <row r="100" spans="1:30" s="9" customFormat="1" x14ac:dyDescent="0.25">
      <c r="A100" s="12" t="s">
        <v>159</v>
      </c>
      <c r="B100" s="8">
        <v>1</v>
      </c>
      <c r="C100" s="8" t="s">
        <v>39</v>
      </c>
      <c r="D100" s="8"/>
      <c r="E100" s="8"/>
      <c r="F100" s="8"/>
      <c r="G100" s="8"/>
      <c r="H100" s="8"/>
      <c r="I100" s="8"/>
      <c r="J100" s="8" t="s">
        <v>75</v>
      </c>
      <c r="K100" s="8">
        <v>18.5</v>
      </c>
      <c r="L100" s="8"/>
      <c r="M100" s="8"/>
      <c r="N100" s="8"/>
      <c r="O100" s="8"/>
      <c r="P100" s="8"/>
      <c r="Q100" s="8"/>
      <c r="R100" s="8" t="s">
        <v>75</v>
      </c>
      <c r="S100" s="8">
        <v>18.5</v>
      </c>
      <c r="T100" s="8"/>
      <c r="U100" s="8"/>
      <c r="V100" s="8" t="s">
        <v>75</v>
      </c>
      <c r="W100" s="8">
        <v>18.5</v>
      </c>
      <c r="X100" s="8"/>
      <c r="Y100" s="8"/>
      <c r="Z100" s="8" t="s">
        <v>75</v>
      </c>
      <c r="AA100" s="8">
        <v>18.5</v>
      </c>
      <c r="AB100" s="8">
        <f t="shared" si="2"/>
        <v>74</v>
      </c>
      <c r="AC100" s="8"/>
      <c r="AD100" s="8">
        <v>24</v>
      </c>
    </row>
    <row r="101" spans="1:30" s="9" customFormat="1" x14ac:dyDescent="0.25">
      <c r="A101" s="16" t="s">
        <v>112</v>
      </c>
      <c r="B101" s="8"/>
      <c r="C101" s="8" t="s">
        <v>78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9" customFormat="1" ht="18.75" x14ac:dyDescent="0.3">
      <c r="A102" s="36" t="s">
        <v>142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8"/>
    </row>
    <row r="103" spans="1:30" s="9" customFormat="1" x14ac:dyDescent="0.25">
      <c r="A103" s="11" t="s">
        <v>51</v>
      </c>
      <c r="B103" s="8">
        <v>1</v>
      </c>
      <c r="C103" s="8" t="s">
        <v>39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 t="s">
        <v>75</v>
      </c>
      <c r="O103" s="8">
        <v>6.5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12.6</v>
      </c>
      <c r="AC103" s="8"/>
      <c r="AD103" s="8">
        <v>24</v>
      </c>
    </row>
    <row r="104" spans="1:30" s="9" customFormat="1" ht="13.5" customHeight="1" x14ac:dyDescent="0.25">
      <c r="A104" s="12" t="s">
        <v>96</v>
      </c>
      <c r="B104" s="8">
        <v>3</v>
      </c>
      <c r="C104" s="8" t="s">
        <v>87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 t="s">
        <v>75</v>
      </c>
      <c r="O104" s="8">
        <v>0.2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f t="shared" si="2"/>
        <v>0.2</v>
      </c>
      <c r="AC104" s="8"/>
      <c r="AD104" s="8">
        <v>24</v>
      </c>
    </row>
    <row r="105" spans="1:30" s="9" customFormat="1" x14ac:dyDescent="0.25">
      <c r="A105" s="14" t="s">
        <v>97</v>
      </c>
      <c r="B105" s="8">
        <v>38</v>
      </c>
      <c r="C105" s="8" t="s">
        <v>98</v>
      </c>
      <c r="D105" s="8"/>
      <c r="E105" s="8"/>
      <c r="F105" s="8"/>
      <c r="G105" s="8"/>
      <c r="H105" s="8"/>
      <c r="I105" s="8"/>
      <c r="J105" s="8" t="s">
        <v>75</v>
      </c>
      <c r="K105" s="8">
        <v>3.5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f t="shared" si="2"/>
        <v>3.5</v>
      </c>
      <c r="AC105" s="8"/>
      <c r="AD105" s="8">
        <v>24</v>
      </c>
    </row>
    <row r="106" spans="1:30" s="9" customFormat="1" x14ac:dyDescent="0.25">
      <c r="A106" s="14" t="s">
        <v>99</v>
      </c>
      <c r="B106" s="8">
        <v>1</v>
      </c>
      <c r="C106" s="8" t="s">
        <v>39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 t="s">
        <v>75</v>
      </c>
      <c r="U106" s="8">
        <v>3.2</v>
      </c>
      <c r="V106" s="8"/>
      <c r="W106" s="8"/>
      <c r="X106" s="8"/>
      <c r="Y106" s="8"/>
      <c r="Z106" s="8"/>
      <c r="AA106" s="8"/>
      <c r="AB106" s="8">
        <f t="shared" si="2"/>
        <v>3.2</v>
      </c>
      <c r="AC106" s="8"/>
      <c r="AD106" s="8">
        <v>24</v>
      </c>
    </row>
    <row r="107" spans="1:30" s="9" customFormat="1" x14ac:dyDescent="0.25">
      <c r="A107" s="14" t="s">
        <v>43</v>
      </c>
      <c r="B107" s="8">
        <v>1</v>
      </c>
      <c r="C107" s="8" t="s">
        <v>39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 t="s">
        <v>75</v>
      </c>
      <c r="U107" s="8">
        <v>4.5</v>
      </c>
      <c r="V107" s="8"/>
      <c r="W107" s="8"/>
      <c r="X107" s="8"/>
      <c r="Y107" s="8"/>
      <c r="Z107" s="8"/>
      <c r="AA107" s="8"/>
      <c r="AB107" s="8">
        <f t="shared" si="2"/>
        <v>4.5</v>
      </c>
      <c r="AC107" s="8"/>
      <c r="AD107" s="8">
        <v>24</v>
      </c>
    </row>
    <row r="108" spans="1:30" s="9" customFormat="1" x14ac:dyDescent="0.25">
      <c r="A108" s="12" t="s">
        <v>100</v>
      </c>
      <c r="B108" s="8">
        <v>1</v>
      </c>
      <c r="C108" s="8" t="s">
        <v>39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75</v>
      </c>
      <c r="U108" s="8">
        <v>6.2</v>
      </c>
      <c r="V108" s="8"/>
      <c r="W108" s="8"/>
      <c r="X108" s="8"/>
      <c r="Y108" s="8"/>
      <c r="Z108" s="8"/>
      <c r="AA108" s="8"/>
      <c r="AB108" s="8">
        <f t="shared" si="2"/>
        <v>6.2</v>
      </c>
      <c r="AC108" s="8"/>
      <c r="AD108" s="8">
        <v>24</v>
      </c>
    </row>
    <row r="109" spans="1:30" s="9" customFormat="1" x14ac:dyDescent="0.25">
      <c r="A109" s="12" t="s">
        <v>92</v>
      </c>
      <c r="B109" s="8">
        <v>1</v>
      </c>
      <c r="C109" s="8" t="s">
        <v>101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 t="s">
        <v>75</v>
      </c>
      <c r="Q109" s="8">
        <v>6.2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f t="shared" si="2"/>
        <v>6.2</v>
      </c>
      <c r="AC109" s="8"/>
      <c r="AD109" s="8">
        <v>24</v>
      </c>
    </row>
    <row r="110" spans="1:30" s="9" customFormat="1" x14ac:dyDescent="0.25">
      <c r="A110" s="15" t="s">
        <v>38</v>
      </c>
      <c r="B110" s="8">
        <v>1</v>
      </c>
      <c r="C110" s="8" t="s">
        <v>39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 t="s">
        <v>75</v>
      </c>
      <c r="Y110" s="8">
        <v>4.2</v>
      </c>
      <c r="Z110" s="8"/>
      <c r="AA110" s="8"/>
      <c r="AB110" s="8">
        <f t="shared" si="2"/>
        <v>4.2</v>
      </c>
      <c r="AC110" s="8"/>
      <c r="AD110" s="8">
        <v>24</v>
      </c>
    </row>
    <row r="111" spans="1:30" s="9" customFormat="1" x14ac:dyDescent="0.25">
      <c r="A111" s="15" t="s">
        <v>68</v>
      </c>
      <c r="B111" s="8">
        <v>3</v>
      </c>
      <c r="C111" s="8" t="s">
        <v>102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 t="s">
        <v>75</v>
      </c>
      <c r="Y111" s="8">
        <v>4.2</v>
      </c>
      <c r="Z111" s="8"/>
      <c r="AA111" s="8"/>
      <c r="AB111" s="8">
        <f t="shared" si="2"/>
        <v>4.2</v>
      </c>
      <c r="AC111" s="8"/>
      <c r="AD111" s="8">
        <v>24</v>
      </c>
    </row>
    <row r="112" spans="1:30" s="9" customFormat="1" x14ac:dyDescent="0.25">
      <c r="A112" s="11" t="s">
        <v>94</v>
      </c>
      <c r="B112" s="8">
        <v>1</v>
      </c>
      <c r="C112" s="8" t="s">
        <v>103</v>
      </c>
      <c r="D112" s="8"/>
      <c r="E112" s="8"/>
      <c r="F112" s="8"/>
      <c r="G112" s="8"/>
      <c r="H112" s="8"/>
      <c r="I112" s="8"/>
      <c r="J112" s="8"/>
      <c r="K112" s="8"/>
      <c r="L112" s="8" t="s">
        <v>110</v>
      </c>
      <c r="M112" s="8">
        <v>0.2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f t="shared" si="2"/>
        <v>0.2</v>
      </c>
      <c r="AC112" s="8"/>
      <c r="AD112" s="8">
        <v>24</v>
      </c>
    </row>
    <row r="113" spans="1:30" s="9" customFormat="1" ht="18.75" x14ac:dyDescent="0.3">
      <c r="A113" s="36" t="s">
        <v>143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8"/>
    </row>
    <row r="114" spans="1:30" s="9" customFormat="1" x14ac:dyDescent="0.25">
      <c r="A114" s="11" t="s">
        <v>51</v>
      </c>
      <c r="B114" s="8">
        <v>1</v>
      </c>
      <c r="C114" s="8" t="s">
        <v>39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 t="s">
        <v>75</v>
      </c>
      <c r="Q114" s="8">
        <v>6.5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f t="shared" si="2"/>
        <v>6.5</v>
      </c>
      <c r="AC114" s="8"/>
      <c r="AD114" s="8">
        <v>24</v>
      </c>
    </row>
    <row r="115" spans="1:30" s="9" customFormat="1" ht="30" x14ac:dyDescent="0.25">
      <c r="A115" s="12" t="s">
        <v>96</v>
      </c>
      <c r="B115" s="8">
        <v>3</v>
      </c>
      <c r="C115" s="8" t="s">
        <v>87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 t="s">
        <v>75</v>
      </c>
      <c r="Q115" s="8">
        <v>0.7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f t="shared" si="2"/>
        <v>0.7</v>
      </c>
      <c r="AC115" s="8"/>
      <c r="AD115" s="8">
        <v>24</v>
      </c>
    </row>
    <row r="116" spans="1:30" s="9" customFormat="1" x14ac:dyDescent="0.25">
      <c r="A116" s="12" t="s">
        <v>97</v>
      </c>
      <c r="B116" s="8" t="s">
        <v>104</v>
      </c>
      <c r="C116" s="8" t="s">
        <v>98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 t="s">
        <v>75</v>
      </c>
      <c r="Y116" s="8">
        <v>3.2</v>
      </c>
      <c r="Z116" s="8"/>
      <c r="AA116" s="8"/>
      <c r="AB116" s="8">
        <f t="shared" si="2"/>
        <v>3.2</v>
      </c>
      <c r="AC116" s="8"/>
      <c r="AD116" s="8">
        <v>24</v>
      </c>
    </row>
    <row r="117" spans="1:30" s="9" customFormat="1" x14ac:dyDescent="0.25">
      <c r="A117" s="12" t="s">
        <v>99</v>
      </c>
      <c r="B117" s="8">
        <v>1</v>
      </c>
      <c r="C117" s="8" t="s">
        <v>39</v>
      </c>
      <c r="D117" s="8"/>
      <c r="E117" s="8"/>
      <c r="F117" s="8"/>
      <c r="G117" s="8"/>
      <c r="H117" s="8" t="s">
        <v>75</v>
      </c>
      <c r="I117" s="8">
        <v>5.5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f t="shared" si="2"/>
        <v>5.5</v>
      </c>
      <c r="AC117" s="8"/>
      <c r="AD117" s="8">
        <v>24</v>
      </c>
    </row>
    <row r="118" spans="1:30" s="9" customFormat="1" x14ac:dyDescent="0.25">
      <c r="A118" s="11" t="s">
        <v>43</v>
      </c>
      <c r="B118" s="8">
        <v>1</v>
      </c>
      <c r="C118" s="8" t="s">
        <v>39</v>
      </c>
      <c r="D118" s="8"/>
      <c r="E118" s="8"/>
      <c r="F118" s="8"/>
      <c r="G118" s="8"/>
      <c r="H118" s="8" t="s">
        <v>75</v>
      </c>
      <c r="I118" s="8">
        <v>3.2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>
        <f t="shared" si="2"/>
        <v>3.2</v>
      </c>
      <c r="AC118" s="8"/>
      <c r="AD118" s="8">
        <v>24</v>
      </c>
    </row>
    <row r="119" spans="1:30" s="9" customFormat="1" x14ac:dyDescent="0.25">
      <c r="A119" s="15" t="s">
        <v>105</v>
      </c>
      <c r="B119" s="8">
        <v>1</v>
      </c>
      <c r="C119" s="8" t="s">
        <v>39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 t="s">
        <v>75</v>
      </c>
      <c r="S119" s="8">
        <v>8.9</v>
      </c>
      <c r="T119" s="8"/>
      <c r="U119" s="8"/>
      <c r="V119" s="8"/>
      <c r="W119" s="8"/>
      <c r="X119" s="8"/>
      <c r="Y119" s="8"/>
      <c r="Z119" s="8"/>
      <c r="AA119" s="8"/>
      <c r="AB119" s="8">
        <f t="shared" si="2"/>
        <v>8.9</v>
      </c>
      <c r="AC119" s="8"/>
      <c r="AD119" s="8">
        <v>24</v>
      </c>
    </row>
    <row r="120" spans="1:30" s="9" customFormat="1" x14ac:dyDescent="0.25">
      <c r="A120" s="15" t="s">
        <v>84</v>
      </c>
      <c r="B120" s="8">
        <v>1</v>
      </c>
      <c r="C120" s="8" t="s">
        <v>101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 t="s">
        <v>75</v>
      </c>
      <c r="U120" s="8">
        <v>12.6</v>
      </c>
      <c r="V120" s="8"/>
      <c r="W120" s="8"/>
      <c r="X120" s="8"/>
      <c r="Y120" s="8"/>
      <c r="Z120" s="8"/>
      <c r="AA120" s="8"/>
      <c r="AB120" s="8">
        <f t="shared" si="2"/>
        <v>12.6</v>
      </c>
      <c r="AC120" s="8"/>
      <c r="AD120" s="8">
        <v>24</v>
      </c>
    </row>
    <row r="121" spans="1:30" s="9" customFormat="1" x14ac:dyDescent="0.25">
      <c r="A121" s="15" t="s">
        <v>71</v>
      </c>
      <c r="B121" s="8">
        <v>1</v>
      </c>
      <c r="C121" s="8" t="s">
        <v>39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 t="s">
        <v>75</v>
      </c>
      <c r="O121" s="8">
        <v>8.5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f t="shared" si="2"/>
        <v>8.5</v>
      </c>
      <c r="AC121" s="8"/>
      <c r="AD121" s="8">
        <v>24</v>
      </c>
    </row>
    <row r="122" spans="1:30" s="9" customFormat="1" x14ac:dyDescent="0.25">
      <c r="A122" s="15" t="s">
        <v>68</v>
      </c>
      <c r="B122" s="8">
        <v>7</v>
      </c>
      <c r="C122" s="8" t="s">
        <v>106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 t="s">
        <v>75</v>
      </c>
      <c r="O122" s="8">
        <v>8.5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f t="shared" si="2"/>
        <v>8.5</v>
      </c>
      <c r="AC122" s="8"/>
      <c r="AD122" s="8">
        <v>24</v>
      </c>
    </row>
    <row r="123" spans="1:30" s="9" customFormat="1" ht="13.5" customHeight="1" x14ac:dyDescent="0.25">
      <c r="A123" s="16" t="s">
        <v>94</v>
      </c>
      <c r="B123" s="8">
        <v>1</v>
      </c>
      <c r="C123" s="8" t="s">
        <v>103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 t="s">
        <v>75</v>
      </c>
      <c r="O123" s="8">
        <v>8.5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>
        <f t="shared" si="2"/>
        <v>8.5</v>
      </c>
      <c r="AC123" s="8"/>
      <c r="AD123" s="8">
        <v>24</v>
      </c>
    </row>
    <row r="124" spans="1:30" s="9" customFormat="1" ht="21.75" customHeight="1" x14ac:dyDescent="0.3">
      <c r="A124" s="37" t="s">
        <v>113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9" customFormat="1" x14ac:dyDescent="0.25">
      <c r="A125" s="16" t="s">
        <v>114</v>
      </c>
      <c r="B125" s="21">
        <v>2</v>
      </c>
      <c r="C125" s="21" t="s">
        <v>78</v>
      </c>
      <c r="D125" s="21"/>
      <c r="E125" s="21"/>
      <c r="F125" s="21"/>
      <c r="G125" s="21"/>
      <c r="H125" s="21"/>
      <c r="I125" s="21"/>
      <c r="J125" s="21" t="s">
        <v>75</v>
      </c>
      <c r="K125" s="21">
        <v>3.5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1:30" s="9" customFormat="1" x14ac:dyDescent="0.25">
      <c r="A126" s="8" t="s">
        <v>43</v>
      </c>
      <c r="B126" s="21">
        <v>2</v>
      </c>
      <c r="C126" s="21" t="s">
        <v>26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 t="s">
        <v>75</v>
      </c>
      <c r="Q126" s="21">
        <v>3.5</v>
      </c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30" s="9" customFormat="1" x14ac:dyDescent="0.25">
      <c r="A127" s="8" t="s">
        <v>105</v>
      </c>
      <c r="B127" s="21">
        <v>1</v>
      </c>
      <c r="C127" s="21" t="s">
        <v>26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 t="s">
        <v>75</v>
      </c>
      <c r="Q127" s="21">
        <v>3.5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1:30" s="9" customFormat="1" x14ac:dyDescent="0.25">
      <c r="A128" s="8" t="s">
        <v>115</v>
      </c>
      <c r="B128" s="21">
        <v>1</v>
      </c>
      <c r="C128" s="21" t="s">
        <v>118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 t="s">
        <v>75</v>
      </c>
      <c r="U128" s="21">
        <v>12.6</v>
      </c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30" s="9" customFormat="1" x14ac:dyDescent="0.25">
      <c r="A129" s="30" t="s">
        <v>116</v>
      </c>
      <c r="B129" s="25">
        <v>6</v>
      </c>
      <c r="C129" s="25" t="s">
        <v>49</v>
      </c>
      <c r="D129" s="25"/>
      <c r="E129" s="25"/>
      <c r="F129" s="25"/>
      <c r="G129" s="25"/>
      <c r="H129" s="25" t="s">
        <v>75</v>
      </c>
      <c r="I129" s="25">
        <v>5.5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32" customFormat="1" ht="18.75" x14ac:dyDescent="0.3">
      <c r="A130" s="36" t="s">
        <v>117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8"/>
    </row>
    <row r="131" spans="1:30" s="9" customFormat="1" x14ac:dyDescent="0.25">
      <c r="A131" s="20" t="s">
        <v>120</v>
      </c>
      <c r="B131" s="23">
        <v>2</v>
      </c>
      <c r="C131" s="23" t="s">
        <v>78</v>
      </c>
      <c r="D131" s="23"/>
      <c r="E131" s="23"/>
      <c r="F131" s="23"/>
      <c r="G131" s="23"/>
      <c r="H131" s="23"/>
      <c r="I131" s="23"/>
      <c r="J131" s="23"/>
      <c r="K131" s="23"/>
      <c r="L131" s="23" t="s">
        <v>75</v>
      </c>
      <c r="M131" s="23">
        <v>3.5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9" customFormat="1" x14ac:dyDescent="0.25">
      <c r="A132" s="8" t="s">
        <v>43</v>
      </c>
      <c r="B132" s="21">
        <v>2</v>
      </c>
      <c r="C132" s="21" t="s">
        <v>26</v>
      </c>
      <c r="D132" s="21"/>
      <c r="E132" s="21"/>
      <c r="F132" s="21"/>
      <c r="G132" s="21"/>
      <c r="H132" s="21"/>
      <c r="I132" s="21"/>
      <c r="J132" s="21"/>
      <c r="K132" s="21"/>
      <c r="L132" s="21" t="s">
        <v>75</v>
      </c>
      <c r="M132" s="21">
        <v>3.5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30" s="9" customFormat="1" x14ac:dyDescent="0.25">
      <c r="A133" s="8" t="s">
        <v>105</v>
      </c>
      <c r="B133" s="21">
        <v>1</v>
      </c>
      <c r="C133" s="21" t="s">
        <v>26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 t="s">
        <v>75</v>
      </c>
      <c r="S133" s="21">
        <v>3.5</v>
      </c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1:30" s="9" customFormat="1" x14ac:dyDescent="0.25">
      <c r="A134" s="8" t="s">
        <v>115</v>
      </c>
      <c r="B134" s="21">
        <v>1</v>
      </c>
      <c r="C134" s="21" t="s">
        <v>118</v>
      </c>
      <c r="D134" s="21"/>
      <c r="E134" s="21"/>
      <c r="F134" s="21"/>
      <c r="G134" s="21"/>
      <c r="H134" s="21"/>
      <c r="I134" s="21"/>
      <c r="J134" s="21" t="s">
        <v>75</v>
      </c>
      <c r="K134" s="21">
        <v>12.6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1:30" s="9" customFormat="1" x14ac:dyDescent="0.25">
      <c r="A135" s="8" t="s">
        <v>116</v>
      </c>
      <c r="B135" s="21">
        <v>6</v>
      </c>
      <c r="C135" s="21" t="s">
        <v>49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 t="s">
        <v>75</v>
      </c>
      <c r="Q135" s="21">
        <v>5.5</v>
      </c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1:30" s="9" customFormat="1" ht="18.75" x14ac:dyDescent="0.3">
      <c r="A136" s="39" t="s">
        <v>119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s="9" customFormat="1" x14ac:dyDescent="0.25">
      <c r="A137" s="8" t="s">
        <v>120</v>
      </c>
      <c r="B137" s="21">
        <v>2</v>
      </c>
      <c r="C137" s="21" t="s">
        <v>78</v>
      </c>
      <c r="D137" s="21"/>
      <c r="E137" s="21"/>
      <c r="F137" s="21"/>
      <c r="G137" s="21"/>
      <c r="H137" s="21"/>
      <c r="I137" s="21"/>
      <c r="J137" s="21" t="s">
        <v>75</v>
      </c>
      <c r="K137" s="21">
        <v>3.5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1:30" s="9" customFormat="1" x14ac:dyDescent="0.25">
      <c r="A138" s="16" t="s">
        <v>43</v>
      </c>
      <c r="B138" s="21">
        <v>2</v>
      </c>
      <c r="C138" s="21" t="s">
        <v>26</v>
      </c>
      <c r="D138" s="21"/>
      <c r="E138" s="21"/>
      <c r="F138" s="21"/>
      <c r="G138" s="21"/>
      <c r="H138" s="21"/>
      <c r="I138" s="21"/>
      <c r="J138" s="21" t="s">
        <v>75</v>
      </c>
      <c r="K138" s="21">
        <v>3.5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1:30" s="9" customFormat="1" x14ac:dyDescent="0.25">
      <c r="A139" s="16" t="s">
        <v>105</v>
      </c>
      <c r="B139" s="21">
        <v>1</v>
      </c>
      <c r="C139" s="21" t="s">
        <v>26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 t="s">
        <v>75</v>
      </c>
      <c r="Q139" s="21">
        <v>3.5</v>
      </c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1:30" s="9" customFormat="1" x14ac:dyDescent="0.25">
      <c r="A140" s="16" t="s">
        <v>115</v>
      </c>
      <c r="B140" s="21">
        <v>1</v>
      </c>
      <c r="C140" s="21" t="s">
        <v>121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 t="s">
        <v>75</v>
      </c>
      <c r="U140" s="21">
        <v>16.2</v>
      </c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1:30" s="9" customFormat="1" x14ac:dyDescent="0.25">
      <c r="A141" s="6" t="s">
        <v>116</v>
      </c>
      <c r="B141" s="21">
        <v>4</v>
      </c>
      <c r="C141" s="21" t="s">
        <v>49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 t="s">
        <v>75</v>
      </c>
      <c r="U141" s="21">
        <v>3.5</v>
      </c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1:30" s="9" customFormat="1" ht="18.75" x14ac:dyDescent="0.3">
      <c r="A142" s="36" t="s">
        <v>122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8"/>
    </row>
    <row r="143" spans="1:30" s="9" customFormat="1" x14ac:dyDescent="0.25">
      <c r="A143" s="16" t="s">
        <v>123</v>
      </c>
      <c r="B143" s="21">
        <v>1</v>
      </c>
      <c r="C143" s="21" t="s">
        <v>78</v>
      </c>
      <c r="D143" s="21"/>
      <c r="E143" s="21"/>
      <c r="F143" s="21"/>
      <c r="G143" s="21"/>
      <c r="H143" s="21"/>
      <c r="I143" s="21"/>
      <c r="J143" s="21"/>
      <c r="K143" s="21"/>
      <c r="L143" s="21" t="s">
        <v>75</v>
      </c>
      <c r="M143" s="21">
        <v>3.5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1:30" s="9" customFormat="1" x14ac:dyDescent="0.25">
      <c r="A144" s="8" t="s">
        <v>43</v>
      </c>
      <c r="B144" s="21">
        <v>1</v>
      </c>
      <c r="C144" s="21" t="s">
        <v>26</v>
      </c>
      <c r="D144" s="21"/>
      <c r="E144" s="21"/>
      <c r="F144" s="21"/>
      <c r="G144" s="21"/>
      <c r="H144" s="21"/>
      <c r="I144" s="21"/>
      <c r="J144" s="21"/>
      <c r="K144" s="21"/>
      <c r="L144" s="21" t="s">
        <v>75</v>
      </c>
      <c r="M144" s="21">
        <v>3.5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30" s="9" customFormat="1" x14ac:dyDescent="0.25">
      <c r="A145" s="8" t="s">
        <v>105</v>
      </c>
      <c r="B145" s="21">
        <v>1</v>
      </c>
      <c r="C145" s="21" t="s">
        <v>26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 t="s">
        <v>75</v>
      </c>
      <c r="Q145" s="21">
        <v>3.5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1:30" s="9" customFormat="1" x14ac:dyDescent="0.25">
      <c r="A146" s="8" t="s">
        <v>115</v>
      </c>
      <c r="B146" s="21">
        <v>1</v>
      </c>
      <c r="C146" s="21" t="s">
        <v>26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 t="s">
        <v>75</v>
      </c>
      <c r="W146" s="21">
        <v>16.2</v>
      </c>
      <c r="X146" s="21"/>
      <c r="Y146" s="21"/>
      <c r="Z146" s="21"/>
      <c r="AA146" s="21"/>
      <c r="AB146" s="21"/>
      <c r="AC146" s="21"/>
      <c r="AD146" s="21"/>
    </row>
    <row r="147" spans="1:30" s="9" customFormat="1" x14ac:dyDescent="0.25">
      <c r="A147" s="24" t="s">
        <v>116</v>
      </c>
      <c r="B147" s="25">
        <v>4</v>
      </c>
      <c r="C147" s="25" t="s">
        <v>49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 t="s">
        <v>75</v>
      </c>
      <c r="W147" s="25">
        <v>5.5</v>
      </c>
      <c r="X147" s="25"/>
      <c r="Y147" s="25"/>
      <c r="Z147" s="25"/>
      <c r="AA147" s="25"/>
      <c r="AB147" s="25"/>
      <c r="AC147" s="25"/>
      <c r="AD147" s="25"/>
    </row>
    <row r="148" spans="1:30" s="33" customFormat="1" ht="15.75" customHeight="1" x14ac:dyDescent="0.3">
      <c r="A148" s="39" t="s">
        <v>124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x14ac:dyDescent="0.25">
      <c r="A149" s="18" t="s">
        <v>123</v>
      </c>
      <c r="B149" s="23">
        <v>1</v>
      </c>
      <c r="C149" s="23" t="s">
        <v>78</v>
      </c>
      <c r="D149" s="23" t="s">
        <v>75</v>
      </c>
      <c r="E149" s="23">
        <v>3.5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x14ac:dyDescent="0.25">
      <c r="A150" s="19" t="s">
        <v>43</v>
      </c>
      <c r="B150" s="21">
        <v>1</v>
      </c>
      <c r="C150" s="21" t="s">
        <v>26</v>
      </c>
      <c r="D150" s="21" t="s">
        <v>75</v>
      </c>
      <c r="E150" s="21">
        <v>3.5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x14ac:dyDescent="0.25">
      <c r="A151" s="19" t="s">
        <v>105</v>
      </c>
      <c r="B151" s="21">
        <v>1</v>
      </c>
      <c r="C151" s="21" t="s">
        <v>26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 t="s">
        <v>75</v>
      </c>
      <c r="O151" s="21">
        <v>3.5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1:30" x14ac:dyDescent="0.25">
      <c r="A152" s="19" t="s">
        <v>125</v>
      </c>
      <c r="B152" s="21">
        <v>1</v>
      </c>
      <c r="C152" s="21" t="s">
        <v>26</v>
      </c>
      <c r="D152" s="21"/>
      <c r="E152" s="21"/>
      <c r="F152" s="21"/>
      <c r="G152" s="21"/>
      <c r="H152" s="21"/>
      <c r="I152" s="21"/>
      <c r="J152" s="21" t="s">
        <v>75</v>
      </c>
      <c r="K152" s="21">
        <v>12.5</v>
      </c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1:30" x14ac:dyDescent="0.25">
      <c r="A153" s="17" t="s">
        <v>116</v>
      </c>
      <c r="B153" s="25">
        <v>4</v>
      </c>
      <c r="C153" s="25" t="s">
        <v>49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 t="s">
        <v>75</v>
      </c>
      <c r="U153" s="25">
        <v>5.5</v>
      </c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34" customFormat="1" ht="18.75" x14ac:dyDescent="0.3">
      <c r="A154" s="36" t="s">
        <v>126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8"/>
    </row>
    <row r="155" spans="1:30" x14ac:dyDescent="0.25">
      <c r="A155" s="22" t="s">
        <v>51</v>
      </c>
      <c r="B155" s="23">
        <v>1</v>
      </c>
      <c r="C155" s="23" t="s">
        <v>39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 t="s">
        <v>75</v>
      </c>
      <c r="S155" s="23">
        <v>6.2</v>
      </c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x14ac:dyDescent="0.25">
      <c r="A156" s="6" t="s">
        <v>55</v>
      </c>
      <c r="B156" s="21">
        <v>3</v>
      </c>
      <c r="C156" s="21" t="s">
        <v>26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 t="s">
        <v>110</v>
      </c>
      <c r="W156" s="21">
        <v>2.2000000000000002</v>
      </c>
      <c r="X156" s="21"/>
      <c r="Y156" s="21"/>
      <c r="Z156" s="21"/>
      <c r="AA156" s="21"/>
      <c r="AB156" s="21"/>
      <c r="AC156" s="21"/>
      <c r="AD156" s="21"/>
    </row>
    <row r="157" spans="1:30" x14ac:dyDescent="0.25">
      <c r="A157" s="6" t="s">
        <v>56</v>
      </c>
      <c r="B157" s="21">
        <v>3</v>
      </c>
      <c r="C157" s="21" t="s">
        <v>26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 t="s">
        <v>110</v>
      </c>
      <c r="W157" s="21">
        <v>2.2000000000000002</v>
      </c>
      <c r="X157" s="21"/>
      <c r="Y157" s="21"/>
      <c r="Z157" s="21"/>
      <c r="AA157" s="21"/>
      <c r="AB157" s="21"/>
      <c r="AC157" s="21"/>
      <c r="AD157" s="21"/>
    </row>
    <row r="158" spans="1:30" ht="30" x14ac:dyDescent="0.25">
      <c r="A158" s="6" t="s">
        <v>57</v>
      </c>
      <c r="B158" s="21">
        <v>3</v>
      </c>
      <c r="C158" s="21">
        <v>32.5</v>
      </c>
      <c r="D158" s="21"/>
      <c r="E158" s="21"/>
      <c r="F158" s="21"/>
      <c r="G158" s="21"/>
      <c r="H158" s="21"/>
      <c r="I158" s="21"/>
      <c r="J158" s="21" t="s">
        <v>110</v>
      </c>
      <c r="K158" s="21">
        <v>0.5</v>
      </c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1:30" x14ac:dyDescent="0.25">
      <c r="A159" s="6" t="s">
        <v>36</v>
      </c>
      <c r="B159" s="21">
        <v>1</v>
      </c>
      <c r="C159" s="21" t="s">
        <v>49</v>
      </c>
      <c r="D159" s="21"/>
      <c r="E159" s="21"/>
      <c r="F159" s="21"/>
      <c r="G159" s="21"/>
      <c r="H159" s="21"/>
      <c r="I159" s="21"/>
      <c r="J159" s="21"/>
      <c r="K159" s="21"/>
      <c r="L159" s="21" t="s">
        <v>75</v>
      </c>
      <c r="M159" s="21">
        <v>10.199999999999999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1:30" x14ac:dyDescent="0.25">
      <c r="A160" s="6" t="s">
        <v>60</v>
      </c>
      <c r="B160" s="21">
        <v>1</v>
      </c>
      <c r="C160" s="21" t="s">
        <v>49</v>
      </c>
      <c r="D160" s="21"/>
      <c r="E160" s="21"/>
      <c r="F160" s="21"/>
      <c r="G160" s="21"/>
      <c r="H160" s="21"/>
      <c r="I160" s="21"/>
      <c r="J160" s="21"/>
      <c r="K160" s="21"/>
      <c r="L160" s="21" t="s">
        <v>75</v>
      </c>
      <c r="M160" s="21">
        <v>2.2000000000000002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1:30" ht="30" x14ac:dyDescent="0.25">
      <c r="A161" s="6" t="s">
        <v>61</v>
      </c>
      <c r="B161" s="21">
        <v>4</v>
      </c>
      <c r="C161" s="21" t="s">
        <v>64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 t="s">
        <v>110</v>
      </c>
      <c r="O161" s="21">
        <v>0.5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1:30" ht="30" x14ac:dyDescent="0.25">
      <c r="A162" s="6" t="s">
        <v>63</v>
      </c>
      <c r="B162" s="21">
        <v>1</v>
      </c>
      <c r="C162" s="21" t="s">
        <v>62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 t="s">
        <v>110</v>
      </c>
      <c r="O162" s="21">
        <v>0.5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1:30" x14ac:dyDescent="0.25">
      <c r="A163" s="6" t="s">
        <v>46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 t="s">
        <v>110</v>
      </c>
      <c r="O163" s="21">
        <v>0.5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1:30" x14ac:dyDescent="0.25">
      <c r="A164" s="24" t="s">
        <v>94</v>
      </c>
      <c r="B164" s="25">
        <v>1</v>
      </c>
      <c r="C164" s="25" t="s">
        <v>158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 t="s">
        <v>110</v>
      </c>
      <c r="S164" s="25">
        <v>0.5</v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27" customFormat="1" ht="15.75" customHeight="1" x14ac:dyDescent="0.3">
      <c r="A165" s="36" t="s">
        <v>146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8"/>
    </row>
    <row r="166" spans="1:30" x14ac:dyDescent="0.25">
      <c r="A166" s="18" t="s">
        <v>127</v>
      </c>
      <c r="B166" s="23">
        <v>1</v>
      </c>
      <c r="C166" s="23" t="s">
        <v>78</v>
      </c>
      <c r="D166" s="23"/>
      <c r="E166" s="23"/>
      <c r="F166" s="23"/>
      <c r="G166" s="23"/>
      <c r="H166" s="23" t="s">
        <v>110</v>
      </c>
      <c r="I166" s="23">
        <v>0.5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x14ac:dyDescent="0.25">
      <c r="A167" s="19" t="s">
        <v>43</v>
      </c>
      <c r="B167" s="21">
        <v>1</v>
      </c>
      <c r="C167" s="21" t="s">
        <v>26</v>
      </c>
      <c r="D167" s="21"/>
      <c r="E167" s="21"/>
      <c r="F167" s="21"/>
      <c r="G167" s="21"/>
      <c r="H167" s="21" t="s">
        <v>110</v>
      </c>
      <c r="I167" s="21">
        <v>0.5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30" x14ac:dyDescent="0.25">
      <c r="A168" s="19" t="s">
        <v>105</v>
      </c>
      <c r="B168" s="21">
        <v>1</v>
      </c>
      <c r="C168" s="21" t="s">
        <v>26</v>
      </c>
      <c r="D168" s="21"/>
      <c r="E168" s="21"/>
      <c r="F168" s="21"/>
      <c r="G168" s="21"/>
      <c r="H168" s="21" t="s">
        <v>110</v>
      </c>
      <c r="I168" s="21">
        <v>0.5</v>
      </c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1:30" x14ac:dyDescent="0.25">
      <c r="A169" s="19" t="s">
        <v>115</v>
      </c>
      <c r="B169" s="21">
        <v>2</v>
      </c>
      <c r="C169" s="21" t="s">
        <v>118</v>
      </c>
      <c r="D169" s="21"/>
      <c r="E169" s="21"/>
      <c r="F169" s="21"/>
      <c r="G169" s="21"/>
      <c r="H169" s="21"/>
      <c r="I169" s="21"/>
      <c r="J169" s="21"/>
      <c r="K169" s="21"/>
      <c r="L169" s="21" t="s">
        <v>75</v>
      </c>
      <c r="M169" s="21">
        <v>12.5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1:30" x14ac:dyDescent="0.25">
      <c r="A170" s="17" t="s">
        <v>128</v>
      </c>
      <c r="B170" s="25">
        <v>4</v>
      </c>
      <c r="C170" s="25" t="s">
        <v>49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 t="s">
        <v>75</v>
      </c>
      <c r="Q170" s="25">
        <v>19.8</v>
      </c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27" customFormat="1" ht="15.75" customHeight="1" x14ac:dyDescent="0.3">
      <c r="A171" s="36" t="s">
        <v>178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8"/>
    </row>
    <row r="172" spans="1:30" x14ac:dyDescent="0.25">
      <c r="A172" s="22" t="s">
        <v>144</v>
      </c>
      <c r="B172" s="23">
        <v>1</v>
      </c>
      <c r="C172" s="23" t="s">
        <v>39</v>
      </c>
      <c r="D172" s="23"/>
      <c r="E172" s="23"/>
      <c r="F172" s="23"/>
      <c r="G172" s="23"/>
      <c r="H172" s="23"/>
      <c r="I172" s="23"/>
      <c r="J172" s="23" t="s">
        <v>75</v>
      </c>
      <c r="K172" s="23">
        <v>3.5</v>
      </c>
      <c r="L172" s="23"/>
      <c r="M172" s="23"/>
      <c r="N172" s="23"/>
      <c r="O172" s="23"/>
      <c r="P172" s="23"/>
      <c r="Q172" s="23"/>
      <c r="R172" s="23"/>
      <c r="S172" s="23"/>
      <c r="T172" s="23" t="s">
        <v>75</v>
      </c>
      <c r="U172" s="23"/>
      <c r="V172" s="23"/>
      <c r="W172" s="23"/>
      <c r="X172" s="23"/>
      <c r="Y172" s="23" t="s">
        <v>74</v>
      </c>
      <c r="Z172" s="23"/>
      <c r="AA172" s="23"/>
      <c r="AB172" s="23"/>
      <c r="AC172" s="23"/>
      <c r="AD172" s="23"/>
    </row>
    <row r="173" spans="1:30" x14ac:dyDescent="0.25">
      <c r="A173" s="6" t="s">
        <v>130</v>
      </c>
      <c r="B173" s="21">
        <v>3</v>
      </c>
      <c r="C173" s="21" t="s">
        <v>39</v>
      </c>
      <c r="D173" s="21"/>
      <c r="E173" s="21"/>
      <c r="F173" s="21"/>
      <c r="G173" s="21"/>
      <c r="H173" s="21"/>
      <c r="I173" s="21"/>
      <c r="J173" s="21"/>
      <c r="K173" s="21"/>
      <c r="L173" s="21" t="s">
        <v>110</v>
      </c>
      <c r="M173" s="21">
        <v>0.5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 t="s">
        <v>5</v>
      </c>
      <c r="Z173" s="21"/>
      <c r="AA173" s="21"/>
      <c r="AB173" s="21"/>
      <c r="AC173" s="21"/>
      <c r="AD173" s="21"/>
    </row>
    <row r="174" spans="1:30" x14ac:dyDescent="0.25">
      <c r="A174" s="6" t="s">
        <v>155</v>
      </c>
      <c r="B174" s="21">
        <v>3</v>
      </c>
      <c r="C174" s="21" t="s">
        <v>133</v>
      </c>
      <c r="D174" s="21"/>
      <c r="E174" s="21"/>
      <c r="F174" s="21"/>
      <c r="G174" s="21"/>
      <c r="H174" s="21"/>
      <c r="I174" s="21"/>
      <c r="J174" s="21"/>
      <c r="K174" s="21"/>
      <c r="L174" s="21" t="s">
        <v>75</v>
      </c>
      <c r="M174" s="21">
        <v>3.5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 t="s">
        <v>5</v>
      </c>
      <c r="Z174" s="21"/>
      <c r="AA174" s="21"/>
      <c r="AB174" s="21"/>
      <c r="AC174" s="21"/>
      <c r="AD174" s="21"/>
    </row>
    <row r="175" spans="1:30" x14ac:dyDescent="0.25">
      <c r="A175" s="6" t="s">
        <v>60</v>
      </c>
      <c r="B175" s="21">
        <v>1</v>
      </c>
      <c r="C175" s="21" t="s">
        <v>49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 t="s">
        <v>110</v>
      </c>
      <c r="Q175" s="21">
        <v>0.5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1:30" ht="30" x14ac:dyDescent="0.25">
      <c r="A176" s="6" t="s">
        <v>131</v>
      </c>
      <c r="B176" s="21">
        <v>4</v>
      </c>
      <c r="C176" s="21" t="s">
        <v>49</v>
      </c>
      <c r="D176" s="21"/>
      <c r="E176" s="21"/>
      <c r="F176" s="21"/>
      <c r="G176" s="21"/>
      <c r="H176" s="21"/>
      <c r="I176" s="21"/>
      <c r="J176" s="21" t="s">
        <v>75</v>
      </c>
      <c r="K176" s="21">
        <v>6.2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1:30" x14ac:dyDescent="0.25">
      <c r="A177" s="6" t="s">
        <v>132</v>
      </c>
      <c r="B177" s="21">
        <v>1</v>
      </c>
      <c r="C177" s="21"/>
      <c r="D177" s="21"/>
      <c r="E177" s="21"/>
      <c r="F177" s="21"/>
      <c r="G177" s="21"/>
      <c r="H177" s="21" t="s">
        <v>110</v>
      </c>
      <c r="I177" s="21">
        <v>0.5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30" x14ac:dyDescent="0.25">
      <c r="A178" s="24" t="s">
        <v>115</v>
      </c>
      <c r="B178" s="25">
        <v>1</v>
      </c>
      <c r="C178" s="25" t="s">
        <v>37</v>
      </c>
      <c r="D178" s="25"/>
      <c r="E178" s="25"/>
      <c r="F178" s="25"/>
      <c r="G178" s="25"/>
      <c r="H178" s="25"/>
      <c r="I178" s="25"/>
      <c r="J178" s="25"/>
      <c r="K178" s="25"/>
      <c r="L178" s="25" t="s">
        <v>75</v>
      </c>
      <c r="M178" s="25">
        <v>8.5</v>
      </c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35" customFormat="1" ht="18" customHeight="1" x14ac:dyDescent="0.3">
      <c r="A179" s="36" t="s">
        <v>181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8"/>
    </row>
    <row r="180" spans="1:30" x14ac:dyDescent="0.25">
      <c r="A180" s="22" t="s">
        <v>129</v>
      </c>
      <c r="B180" s="23">
        <v>1</v>
      </c>
      <c r="C180" s="23" t="s">
        <v>39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 t="s">
        <v>75</v>
      </c>
      <c r="O180" s="23">
        <v>6.2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x14ac:dyDescent="0.25">
      <c r="A181" s="6" t="s">
        <v>152</v>
      </c>
      <c r="B181" s="21">
        <v>1</v>
      </c>
      <c r="C181" s="21" t="s">
        <v>26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 t="s">
        <v>75</v>
      </c>
      <c r="O181" s="21">
        <v>3.5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1:30" x14ac:dyDescent="0.25">
      <c r="A182" s="6" t="s">
        <v>153</v>
      </c>
      <c r="B182" s="21">
        <v>3</v>
      </c>
      <c r="C182" s="21" t="s">
        <v>156</v>
      </c>
      <c r="D182" s="21"/>
      <c r="E182" s="21"/>
      <c r="F182" s="21"/>
      <c r="G182" s="21"/>
      <c r="H182" s="21" t="s">
        <v>110</v>
      </c>
      <c r="I182" s="21">
        <v>0.5</v>
      </c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1:30" x14ac:dyDescent="0.25">
      <c r="A183" s="6" t="s">
        <v>43</v>
      </c>
      <c r="B183" s="21">
        <v>1</v>
      </c>
      <c r="C183" s="21" t="s">
        <v>157</v>
      </c>
      <c r="D183" s="21"/>
      <c r="E183" s="21"/>
      <c r="F183" s="21"/>
      <c r="G183" s="21"/>
      <c r="H183" s="21" t="s">
        <v>75</v>
      </c>
      <c r="I183" s="21">
        <v>3.5</v>
      </c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1:30" x14ac:dyDescent="0.25">
      <c r="A184" s="6" t="s">
        <v>36</v>
      </c>
      <c r="B184" s="21">
        <v>1</v>
      </c>
      <c r="C184" s="21" t="s">
        <v>26</v>
      </c>
      <c r="D184" s="21"/>
      <c r="E184" s="21"/>
      <c r="F184" s="21"/>
      <c r="G184" s="21"/>
      <c r="H184" s="21" t="s">
        <v>75</v>
      </c>
      <c r="I184" s="21">
        <v>16.8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1:30" x14ac:dyDescent="0.25">
      <c r="A185" s="6" t="s">
        <v>94</v>
      </c>
      <c r="B185" s="21">
        <v>1</v>
      </c>
      <c r="C185" s="29" t="s">
        <v>158</v>
      </c>
      <c r="D185" s="21"/>
      <c r="E185" s="21"/>
      <c r="F185" s="21"/>
      <c r="G185" s="21"/>
      <c r="H185" s="21" t="s">
        <v>110</v>
      </c>
      <c r="I185" s="21">
        <v>0.5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1:30" x14ac:dyDescent="0.25">
      <c r="A186" s="24" t="s">
        <v>154</v>
      </c>
      <c r="B186" s="24">
        <v>5</v>
      </c>
      <c r="C186" s="25" t="s">
        <v>64</v>
      </c>
      <c r="D186" s="26"/>
      <c r="E186" s="25"/>
      <c r="F186" s="25"/>
      <c r="G186" s="25"/>
      <c r="H186" s="25"/>
      <c r="I186" s="25"/>
      <c r="J186" s="25"/>
      <c r="K186" s="25"/>
      <c r="L186" s="25"/>
      <c r="M186" s="25"/>
      <c r="N186" s="25" t="s">
        <v>75</v>
      </c>
      <c r="O186" s="25">
        <v>3.5</v>
      </c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ht="18.75" x14ac:dyDescent="0.3">
      <c r="A187" s="37" t="s">
        <v>164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8"/>
    </row>
    <row r="188" spans="1:30" x14ac:dyDescent="0.25">
      <c r="A188" s="22" t="s">
        <v>129</v>
      </c>
      <c r="B188" s="23">
        <v>1</v>
      </c>
      <c r="C188" s="23" t="s">
        <v>39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 t="s">
        <v>75</v>
      </c>
      <c r="U188" s="23">
        <v>6.2</v>
      </c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x14ac:dyDescent="0.25">
      <c r="A189" s="6" t="s">
        <v>153</v>
      </c>
      <c r="B189" s="21">
        <v>3</v>
      </c>
      <c r="C189" s="21" t="s">
        <v>90</v>
      </c>
      <c r="D189" s="21"/>
      <c r="E189" s="21"/>
      <c r="F189" s="21"/>
      <c r="G189" s="21"/>
      <c r="H189" s="21"/>
      <c r="I189" s="21"/>
      <c r="J189" s="21" t="s">
        <v>110</v>
      </c>
      <c r="K189" s="21">
        <v>0.5</v>
      </c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1:30" x14ac:dyDescent="0.25">
      <c r="A190" s="6" t="s">
        <v>152</v>
      </c>
      <c r="B190" s="21">
        <v>1</v>
      </c>
      <c r="C190" s="21" t="s">
        <v>39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 t="s">
        <v>75</v>
      </c>
      <c r="O190" s="21">
        <v>2.2000000000000002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1:30" x14ac:dyDescent="0.25">
      <c r="A191" s="6" t="s">
        <v>159</v>
      </c>
      <c r="B191" s="21">
        <v>1</v>
      </c>
      <c r="C191" s="21" t="s">
        <v>37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 t="s">
        <v>75</v>
      </c>
      <c r="O191" s="21">
        <v>10.199999999999999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1:30" x14ac:dyDescent="0.25">
      <c r="A192" s="6" t="s">
        <v>160</v>
      </c>
      <c r="B192" s="21">
        <v>1</v>
      </c>
      <c r="C192" s="21" t="s">
        <v>158</v>
      </c>
      <c r="D192" s="21"/>
      <c r="E192" s="21"/>
      <c r="F192" s="21"/>
      <c r="G192" s="21"/>
      <c r="H192" s="21"/>
      <c r="I192" s="21"/>
      <c r="J192" s="21" t="s">
        <v>110</v>
      </c>
      <c r="K192" s="21">
        <v>0.5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1:30" x14ac:dyDescent="0.25">
      <c r="A193" s="24" t="s">
        <v>154</v>
      </c>
      <c r="B193" s="25">
        <v>4</v>
      </c>
      <c r="C193" s="25" t="s">
        <v>161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 t="s">
        <v>75</v>
      </c>
      <c r="O193" s="25">
        <v>5.5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ht="18.75" x14ac:dyDescent="0.3">
      <c r="A194" s="37" t="s">
        <v>163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8"/>
    </row>
    <row r="195" spans="1:30" x14ac:dyDescent="0.25">
      <c r="A195" s="22" t="s">
        <v>129</v>
      </c>
      <c r="B195" s="23">
        <v>1</v>
      </c>
      <c r="C195" s="23" t="s">
        <v>39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 t="s">
        <v>75</v>
      </c>
      <c r="S195" s="23">
        <v>6.2</v>
      </c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x14ac:dyDescent="0.25">
      <c r="A196" s="6" t="s">
        <v>153</v>
      </c>
      <c r="B196" s="21">
        <v>3</v>
      </c>
      <c r="C196" s="21" t="s">
        <v>90</v>
      </c>
      <c r="D196" s="21"/>
      <c r="E196" s="21"/>
      <c r="F196" s="21"/>
      <c r="G196" s="21"/>
      <c r="H196" s="21"/>
      <c r="I196" s="21"/>
      <c r="J196" s="21" t="s">
        <v>110</v>
      </c>
      <c r="K196" s="21">
        <v>0.5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1:30" x14ac:dyDescent="0.25">
      <c r="A197" s="6" t="s">
        <v>152</v>
      </c>
      <c r="B197" s="21">
        <v>1</v>
      </c>
      <c r="C197" s="21" t="s">
        <v>26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 t="s">
        <v>75</v>
      </c>
      <c r="O197" s="21">
        <v>2.2000000000000002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1:30" x14ac:dyDescent="0.25">
      <c r="A198" s="6" t="s">
        <v>159</v>
      </c>
      <c r="B198" s="21">
        <v>1</v>
      </c>
      <c r="C198" s="21" t="s">
        <v>37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 t="s">
        <v>75</v>
      </c>
      <c r="O198" s="21">
        <v>10.199999999999999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1:30" x14ac:dyDescent="0.25">
      <c r="A199" s="6" t="s">
        <v>94</v>
      </c>
      <c r="B199" s="21">
        <v>1</v>
      </c>
      <c r="C199" s="21" t="s">
        <v>165</v>
      </c>
      <c r="D199" s="21"/>
      <c r="E199" s="21"/>
      <c r="F199" s="21"/>
      <c r="G199" s="21"/>
      <c r="H199" s="21"/>
      <c r="I199" s="21"/>
      <c r="J199" s="21" t="s">
        <v>110</v>
      </c>
      <c r="K199" s="21">
        <v>0.5</v>
      </c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1:30" x14ac:dyDescent="0.25">
      <c r="A200" s="6" t="s">
        <v>154</v>
      </c>
      <c r="B200" s="21">
        <v>4</v>
      </c>
      <c r="C200" s="21" t="s">
        <v>161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 t="s">
        <v>110</v>
      </c>
      <c r="O200" s="21">
        <v>0.5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1:30" x14ac:dyDescent="0.25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ht="15.75" x14ac:dyDescent="0.3">
      <c r="A202" s="37" t="s">
        <v>162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5"/>
    </row>
    <row r="203" spans="1:30" x14ac:dyDescent="0.25">
      <c r="A203" s="22" t="s">
        <v>129</v>
      </c>
      <c r="B203" s="23">
        <v>1</v>
      </c>
      <c r="C203" s="23" t="s">
        <v>39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 t="s">
        <v>75</v>
      </c>
      <c r="S203" s="23">
        <v>6.2</v>
      </c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x14ac:dyDescent="0.25">
      <c r="A204" s="6" t="s">
        <v>153</v>
      </c>
      <c r="B204" s="21">
        <v>3</v>
      </c>
      <c r="C204" s="21" t="s">
        <v>90</v>
      </c>
      <c r="D204" s="21"/>
      <c r="E204" s="21"/>
      <c r="F204" s="21"/>
      <c r="G204" s="21"/>
      <c r="H204" s="21"/>
      <c r="I204" s="21"/>
      <c r="J204" s="21"/>
      <c r="K204" s="21"/>
      <c r="L204" s="21" t="s">
        <v>76</v>
      </c>
      <c r="M204" s="21">
        <v>3.5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1:30" x14ac:dyDescent="0.25">
      <c r="A205" s="6" t="s">
        <v>152</v>
      </c>
      <c r="B205" s="21">
        <v>1</v>
      </c>
      <c r="C205" s="21" t="s">
        <v>26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 t="s">
        <v>75</v>
      </c>
      <c r="S205" s="21">
        <v>2.2000000000000002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1:30" x14ac:dyDescent="0.25">
      <c r="A206" s="6" t="s">
        <v>159</v>
      </c>
      <c r="B206" s="21">
        <v>1</v>
      </c>
      <c r="C206" s="21" t="s">
        <v>37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 t="s">
        <v>75</v>
      </c>
      <c r="S206" s="21">
        <v>10.199999999999999</v>
      </c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1:30" x14ac:dyDescent="0.25">
      <c r="A207" s="6" t="s">
        <v>132</v>
      </c>
      <c r="B207" s="21">
        <v>1</v>
      </c>
      <c r="C207" s="21" t="s">
        <v>158</v>
      </c>
      <c r="D207" s="21"/>
      <c r="E207" s="21"/>
      <c r="F207" s="21"/>
      <c r="G207" s="21"/>
      <c r="H207" s="21"/>
      <c r="I207" s="21"/>
      <c r="J207" s="21"/>
      <c r="K207" s="21"/>
      <c r="L207" s="21" t="s">
        <v>110</v>
      </c>
      <c r="M207" s="21">
        <v>0.5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1:30" x14ac:dyDescent="0.25">
      <c r="A208" s="24" t="s">
        <v>166</v>
      </c>
      <c r="B208" s="25">
        <v>4</v>
      </c>
      <c r="C208" s="25" t="s">
        <v>49</v>
      </c>
      <c r="D208" s="25"/>
      <c r="E208" s="25"/>
      <c r="F208" s="25"/>
      <c r="G208" s="25"/>
      <c r="H208" s="25"/>
      <c r="I208" s="25"/>
      <c r="J208" s="25"/>
      <c r="K208" s="25"/>
      <c r="L208" s="25" t="s">
        <v>75</v>
      </c>
      <c r="M208" s="25">
        <v>5.5</v>
      </c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ht="18.75" x14ac:dyDescent="0.3">
      <c r="A209" s="37" t="s">
        <v>145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8"/>
    </row>
    <row r="210" spans="1:30" x14ac:dyDescent="0.25">
      <c r="A210" s="22" t="s">
        <v>129</v>
      </c>
      <c r="B210" s="23">
        <v>1</v>
      </c>
      <c r="C210" s="23" t="s">
        <v>39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 t="s">
        <v>75</v>
      </c>
      <c r="S210" s="23">
        <v>6.2</v>
      </c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x14ac:dyDescent="0.25">
      <c r="A211" s="6" t="s">
        <v>153</v>
      </c>
      <c r="B211" s="21">
        <v>3</v>
      </c>
      <c r="C211" s="21" t="s">
        <v>90</v>
      </c>
      <c r="D211" s="21"/>
      <c r="E211" s="21"/>
      <c r="F211" s="21"/>
      <c r="G211" s="21"/>
      <c r="H211" s="21"/>
      <c r="I211" s="21"/>
      <c r="J211" s="21" t="s">
        <v>110</v>
      </c>
      <c r="K211" s="21">
        <v>0.5</v>
      </c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x14ac:dyDescent="0.25">
      <c r="A212" s="6" t="s">
        <v>152</v>
      </c>
      <c r="B212" s="21">
        <v>1</v>
      </c>
      <c r="C212" s="21" t="s">
        <v>26</v>
      </c>
      <c r="D212" s="21"/>
      <c r="E212" s="21"/>
      <c r="F212" s="21"/>
      <c r="G212" s="21"/>
      <c r="H212" s="21"/>
      <c r="I212" s="21"/>
      <c r="J212" s="21" t="s">
        <v>110</v>
      </c>
      <c r="K212" s="21">
        <v>0.5</v>
      </c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x14ac:dyDescent="0.25">
      <c r="A213" s="6" t="s">
        <v>159</v>
      </c>
      <c r="B213" s="21">
        <v>1</v>
      </c>
      <c r="C213" s="21" t="s">
        <v>39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 t="s">
        <v>75</v>
      </c>
      <c r="Q213" s="21">
        <v>10.199999999999999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x14ac:dyDescent="0.25">
      <c r="A214" s="6" t="s">
        <v>132</v>
      </c>
      <c r="B214" s="21">
        <v>1</v>
      </c>
      <c r="C214" s="21" t="s">
        <v>158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 t="s">
        <v>110</v>
      </c>
      <c r="U214" s="21">
        <v>0.5</v>
      </c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x14ac:dyDescent="0.25">
      <c r="A215" s="24" t="s">
        <v>154</v>
      </c>
      <c r="B215" s="25">
        <v>4</v>
      </c>
      <c r="C215" s="25" t="s">
        <v>161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 t="s">
        <v>75</v>
      </c>
      <c r="Q215" s="25">
        <v>5.5</v>
      </c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ht="18.75" x14ac:dyDescent="0.3">
      <c r="A216" s="36" t="s">
        <v>147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8"/>
    </row>
    <row r="217" spans="1:30" x14ac:dyDescent="0.25">
      <c r="A217" s="22" t="s">
        <v>129</v>
      </c>
      <c r="B217" s="23">
        <v>1</v>
      </c>
      <c r="C217" s="23" t="s">
        <v>39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 t="s">
        <v>75</v>
      </c>
      <c r="U217" s="23">
        <v>6.5</v>
      </c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x14ac:dyDescent="0.25">
      <c r="A218" s="6" t="s">
        <v>43</v>
      </c>
      <c r="B218" s="21">
        <v>1</v>
      </c>
      <c r="C218" s="21" t="s">
        <v>39</v>
      </c>
      <c r="D218" s="21"/>
      <c r="E218" s="21"/>
      <c r="F218" s="21"/>
      <c r="G218" s="21"/>
      <c r="H218" s="21"/>
      <c r="I218" s="21"/>
      <c r="J218" s="21" t="s">
        <v>75</v>
      </c>
      <c r="K218" s="21">
        <v>3.5</v>
      </c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x14ac:dyDescent="0.25">
      <c r="A219" s="6" t="s">
        <v>167</v>
      </c>
      <c r="B219" s="21">
        <v>1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 t="s">
        <v>75</v>
      </c>
      <c r="U219" s="21">
        <v>3.5</v>
      </c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x14ac:dyDescent="0.25">
      <c r="A220" s="6" t="s">
        <v>159</v>
      </c>
      <c r="B220" s="21">
        <v>1</v>
      </c>
      <c r="C220" s="21" t="s">
        <v>26</v>
      </c>
      <c r="D220" s="21"/>
      <c r="E220" s="21"/>
      <c r="F220" s="21"/>
      <c r="G220" s="21"/>
      <c r="H220" s="21"/>
      <c r="I220" s="21"/>
      <c r="J220" s="21" t="s">
        <v>75</v>
      </c>
      <c r="K220" s="21">
        <v>12.5</v>
      </c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x14ac:dyDescent="0.25">
      <c r="A221" s="6" t="s">
        <v>152</v>
      </c>
      <c r="B221" s="21">
        <v>1</v>
      </c>
      <c r="C221" s="21" t="s">
        <v>26</v>
      </c>
      <c r="D221" s="21"/>
      <c r="E221" s="21"/>
      <c r="F221" s="21"/>
      <c r="G221" s="21"/>
      <c r="H221" s="21"/>
      <c r="I221" s="21"/>
      <c r="J221" s="21" t="s">
        <v>75</v>
      </c>
      <c r="K221" s="21">
        <v>5.5</v>
      </c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x14ac:dyDescent="0.25">
      <c r="A222" s="24" t="s">
        <v>168</v>
      </c>
      <c r="B222" s="25">
        <v>5</v>
      </c>
      <c r="C222" s="25" t="s">
        <v>49</v>
      </c>
      <c r="D222" s="25"/>
      <c r="E222" s="25"/>
      <c r="F222" s="25"/>
      <c r="G222" s="25"/>
      <c r="H222" s="25"/>
      <c r="I222" s="25"/>
      <c r="J222" s="25" t="s">
        <v>75</v>
      </c>
      <c r="K222" s="25">
        <v>5.5</v>
      </c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ht="18.75" x14ac:dyDescent="0.3">
      <c r="A223" s="37" t="s">
        <v>148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8"/>
    </row>
    <row r="224" spans="1:30" x14ac:dyDescent="0.25">
      <c r="A224" s="22" t="s">
        <v>43</v>
      </c>
      <c r="B224" s="23">
        <v>2</v>
      </c>
      <c r="C224" s="23" t="s">
        <v>39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 t="s">
        <v>75</v>
      </c>
      <c r="O224" s="23">
        <v>3.5</v>
      </c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x14ac:dyDescent="0.25">
      <c r="A225" s="6" t="s">
        <v>132</v>
      </c>
      <c r="B225" s="21">
        <v>1</v>
      </c>
      <c r="C225" s="29" t="s">
        <v>158</v>
      </c>
      <c r="D225" s="21"/>
      <c r="E225" s="21"/>
      <c r="F225" s="21"/>
      <c r="G225" s="21"/>
      <c r="H225" s="21"/>
      <c r="I225" s="21"/>
      <c r="J225" s="21"/>
      <c r="K225" s="21"/>
      <c r="L225" s="21" t="s">
        <v>110</v>
      </c>
      <c r="M225" s="21">
        <v>0.5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1:30" x14ac:dyDescent="0.25">
      <c r="A226" s="6" t="s">
        <v>153</v>
      </c>
      <c r="B226" s="21">
        <v>6</v>
      </c>
      <c r="C226" s="21" t="s">
        <v>90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 t="s">
        <v>110</v>
      </c>
      <c r="Q226" s="21">
        <v>0.5</v>
      </c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1:30" x14ac:dyDescent="0.25">
      <c r="A227" s="6" t="s">
        <v>159</v>
      </c>
      <c r="B227" s="21">
        <v>2</v>
      </c>
      <c r="C227" s="21" t="s">
        <v>118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 t="s">
        <v>75</v>
      </c>
      <c r="S227" s="21">
        <v>12.5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1:30" x14ac:dyDescent="0.25">
      <c r="A228" s="6" t="s">
        <v>152</v>
      </c>
      <c r="B228" s="21">
        <v>1</v>
      </c>
      <c r="C228" s="21" t="s">
        <v>26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 t="s">
        <v>75</v>
      </c>
      <c r="U228" s="21">
        <v>2.2000000000000002</v>
      </c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1:30" x14ac:dyDescent="0.25">
      <c r="A229" s="24" t="s">
        <v>169</v>
      </c>
      <c r="B229" s="25">
        <v>5</v>
      </c>
      <c r="C229" s="31">
        <v>250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 t="s">
        <v>75</v>
      </c>
      <c r="U229" s="25">
        <v>5.5</v>
      </c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ht="18.75" x14ac:dyDescent="0.3">
      <c r="A230" s="37" t="s">
        <v>149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8"/>
    </row>
    <row r="231" spans="1:30" x14ac:dyDescent="0.25">
      <c r="A231" s="22" t="s">
        <v>43</v>
      </c>
      <c r="B231" s="23">
        <v>1</v>
      </c>
      <c r="C231" s="23" t="s">
        <v>39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 t="s">
        <v>75</v>
      </c>
      <c r="O231" s="23">
        <v>3.5</v>
      </c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x14ac:dyDescent="0.25">
      <c r="A232" s="6" t="s">
        <v>153</v>
      </c>
      <c r="B232" s="21">
        <v>3</v>
      </c>
      <c r="C232" s="21" t="s">
        <v>90</v>
      </c>
      <c r="D232" s="21"/>
      <c r="E232" s="21"/>
      <c r="F232" s="21"/>
      <c r="G232" s="21"/>
      <c r="H232" s="21"/>
      <c r="I232" s="21"/>
      <c r="J232" s="21" t="s">
        <v>110</v>
      </c>
      <c r="K232" s="21">
        <v>0.5</v>
      </c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1:30" x14ac:dyDescent="0.25">
      <c r="A233" s="6" t="s">
        <v>159</v>
      </c>
      <c r="B233" s="21">
        <v>1</v>
      </c>
      <c r="C233" s="21" t="s">
        <v>26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 t="s">
        <v>75</v>
      </c>
      <c r="Q233" s="21">
        <v>12.5</v>
      </c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1:30" x14ac:dyDescent="0.25">
      <c r="A234" s="6" t="s">
        <v>152</v>
      </c>
      <c r="B234" s="21">
        <v>1</v>
      </c>
      <c r="C234" s="21" t="s">
        <v>26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 t="s">
        <v>75</v>
      </c>
      <c r="Q234" s="21">
        <v>12.5</v>
      </c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1:30" x14ac:dyDescent="0.25">
      <c r="A235" s="6" t="s">
        <v>169</v>
      </c>
      <c r="B235" s="21">
        <v>5</v>
      </c>
      <c r="C235" s="21" t="s">
        <v>49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 t="s">
        <v>75</v>
      </c>
      <c r="U235" s="21">
        <v>2.2000000000000002</v>
      </c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1:30" x14ac:dyDescent="0.25">
      <c r="A236" s="24" t="s">
        <v>154</v>
      </c>
      <c r="B236" s="25">
        <v>2</v>
      </c>
      <c r="C236" s="25" t="s">
        <v>161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 t="s">
        <v>75</v>
      </c>
      <c r="U236" s="25">
        <v>5.5</v>
      </c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ht="18.75" x14ac:dyDescent="0.3">
      <c r="A237" s="37" t="s">
        <v>150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8"/>
    </row>
    <row r="238" spans="1:30" x14ac:dyDescent="0.25">
      <c r="A238" s="22" t="s">
        <v>43</v>
      </c>
      <c r="B238" s="23">
        <v>6</v>
      </c>
      <c r="C238" s="23" t="s">
        <v>39</v>
      </c>
      <c r="D238" s="23"/>
      <c r="E238" s="23"/>
      <c r="F238" s="23"/>
      <c r="G238" s="23"/>
      <c r="H238" s="23"/>
      <c r="I238" s="23"/>
      <c r="J238" s="23"/>
      <c r="K238" s="23"/>
      <c r="L238" s="23" t="s">
        <v>75</v>
      </c>
      <c r="M238" s="23">
        <v>6.5</v>
      </c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x14ac:dyDescent="0.25">
      <c r="A239" s="6" t="s">
        <v>170</v>
      </c>
      <c r="B239" s="21">
        <v>2</v>
      </c>
      <c r="C239" s="21" t="s">
        <v>39</v>
      </c>
      <c r="D239" s="21"/>
      <c r="E239" s="21"/>
      <c r="F239" s="21"/>
      <c r="G239" s="21"/>
      <c r="H239" s="21"/>
      <c r="I239" s="21"/>
      <c r="J239" s="21"/>
      <c r="K239" s="21"/>
      <c r="L239" s="21" t="s">
        <v>75</v>
      </c>
      <c r="M239" s="21">
        <v>2.2000000000000002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1:30" x14ac:dyDescent="0.25">
      <c r="A240" s="6" t="s">
        <v>159</v>
      </c>
      <c r="B240" s="21">
        <v>2</v>
      </c>
      <c r="C240" s="21" t="s">
        <v>37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 t="s">
        <v>75</v>
      </c>
      <c r="Q240" s="21">
        <v>12.5</v>
      </c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1:30" x14ac:dyDescent="0.25">
      <c r="A241" s="6" t="s">
        <v>152</v>
      </c>
      <c r="B241" s="21">
        <v>2</v>
      </c>
      <c r="C241" s="21" t="s">
        <v>26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 t="s">
        <v>75</v>
      </c>
      <c r="U241" s="21">
        <v>2.2000000000000002</v>
      </c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1:30" x14ac:dyDescent="0.25">
      <c r="A242" s="6" t="s">
        <v>171</v>
      </c>
      <c r="B242" s="21">
        <v>1</v>
      </c>
      <c r="C242" s="21" t="s">
        <v>26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 t="s">
        <v>75</v>
      </c>
      <c r="U242" s="21">
        <v>1.8</v>
      </c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1:30" x14ac:dyDescent="0.25">
      <c r="A243" s="24" t="s">
        <v>169</v>
      </c>
      <c r="B243" s="25">
        <v>16</v>
      </c>
      <c r="C243" s="25" t="s">
        <v>49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 t="s">
        <v>75</v>
      </c>
      <c r="U243" s="25">
        <v>5.5</v>
      </c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ht="18.75" x14ac:dyDescent="0.3">
      <c r="A244" s="37" t="s">
        <v>182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8"/>
    </row>
    <row r="245" spans="1:30" x14ac:dyDescent="0.25">
      <c r="A245" s="22" t="s">
        <v>172</v>
      </c>
      <c r="B245" s="23">
        <v>1</v>
      </c>
      <c r="C245" s="23" t="s">
        <v>39</v>
      </c>
      <c r="D245" s="23"/>
      <c r="E245" s="23"/>
      <c r="F245" s="23"/>
      <c r="G245" s="23"/>
      <c r="H245" s="23"/>
      <c r="I245" s="23"/>
      <c r="J245" s="23"/>
      <c r="K245" s="23"/>
      <c r="L245" s="23" t="s">
        <v>75</v>
      </c>
      <c r="M245" s="23">
        <v>24.6</v>
      </c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x14ac:dyDescent="0.25">
      <c r="A246" s="6" t="s">
        <v>43</v>
      </c>
      <c r="B246" s="21">
        <v>1</v>
      </c>
      <c r="C246" s="21" t="s">
        <v>39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 t="s">
        <v>75</v>
      </c>
      <c r="Q246" s="21">
        <v>16.100000000000001</v>
      </c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1:30" x14ac:dyDescent="0.25">
      <c r="A247" s="6" t="s">
        <v>159</v>
      </c>
      <c r="B247" s="21">
        <v>1</v>
      </c>
      <c r="C247" s="21" t="s">
        <v>121</v>
      </c>
      <c r="D247" s="21"/>
      <c r="E247" s="21"/>
      <c r="F247" s="21"/>
      <c r="G247" s="21"/>
      <c r="H247" s="21"/>
      <c r="I247" s="21"/>
      <c r="J247" s="21" t="s">
        <v>75</v>
      </c>
      <c r="K247" s="21">
        <v>8.5</v>
      </c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1:30" x14ac:dyDescent="0.25">
      <c r="A248" s="6" t="s">
        <v>173</v>
      </c>
      <c r="B248" s="21">
        <v>1</v>
      </c>
      <c r="C248" s="21" t="s">
        <v>176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 t="s">
        <v>75</v>
      </c>
      <c r="U248" s="21">
        <v>13.8</v>
      </c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1:30" x14ac:dyDescent="0.25">
      <c r="A249" s="6" t="s">
        <v>174</v>
      </c>
      <c r="B249" s="21">
        <v>2</v>
      </c>
      <c r="C249" s="21" t="s">
        <v>176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 t="s">
        <v>75</v>
      </c>
      <c r="W249" s="21">
        <v>10.6</v>
      </c>
      <c r="X249" s="21"/>
      <c r="Y249" s="21"/>
      <c r="Z249" s="21"/>
      <c r="AA249" s="21"/>
      <c r="AB249" s="21"/>
      <c r="AC249" s="21"/>
      <c r="AD249" s="21"/>
    </row>
    <row r="250" spans="1:30" x14ac:dyDescent="0.25">
      <c r="A250" s="24" t="s">
        <v>154</v>
      </c>
      <c r="B250" s="25">
        <v>4</v>
      </c>
      <c r="C250" s="25" t="s">
        <v>39</v>
      </c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 t="s">
        <v>75</v>
      </c>
      <c r="W250" s="25">
        <v>10.6</v>
      </c>
      <c r="X250" s="25"/>
      <c r="Y250" s="25"/>
      <c r="Z250" s="25"/>
      <c r="AA250" s="25"/>
      <c r="AB250" s="25"/>
      <c r="AC250" s="25"/>
      <c r="AD250" s="25"/>
    </row>
    <row r="251" spans="1:30" ht="18.75" x14ac:dyDescent="0.3">
      <c r="A251" s="37" t="s">
        <v>151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8"/>
    </row>
    <row r="252" spans="1:30" x14ac:dyDescent="0.25">
      <c r="A252" s="22" t="s">
        <v>172</v>
      </c>
      <c r="B252" s="23">
        <v>1</v>
      </c>
      <c r="C252" s="23" t="s">
        <v>39</v>
      </c>
      <c r="D252" s="23"/>
      <c r="E252" s="23"/>
      <c r="F252" s="23"/>
      <c r="G252" s="23"/>
      <c r="H252" s="23"/>
      <c r="I252" s="23"/>
      <c r="J252" s="23"/>
      <c r="K252" s="23"/>
      <c r="L252" s="23" t="s">
        <v>75</v>
      </c>
      <c r="M252" s="23">
        <v>24.2</v>
      </c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x14ac:dyDescent="0.25">
      <c r="A253" s="6" t="s">
        <v>43</v>
      </c>
      <c r="B253" s="21">
        <v>1</v>
      </c>
      <c r="C253" s="21" t="s">
        <v>39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 t="s">
        <v>75</v>
      </c>
      <c r="Q253" s="21">
        <v>16.100000000000001</v>
      </c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1:30" x14ac:dyDescent="0.25">
      <c r="A254" s="6" t="s">
        <v>159</v>
      </c>
      <c r="B254" s="21">
        <v>1</v>
      </c>
      <c r="C254" s="21" t="s">
        <v>78</v>
      </c>
      <c r="D254" s="21"/>
      <c r="E254" s="21"/>
      <c r="F254" s="21"/>
      <c r="G254" s="21"/>
      <c r="H254" s="21"/>
      <c r="I254" s="21"/>
      <c r="J254" s="21" t="s">
        <v>75</v>
      </c>
      <c r="K254" s="21">
        <v>8.5</v>
      </c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1:30" x14ac:dyDescent="0.25">
      <c r="A255" s="6" t="s">
        <v>173</v>
      </c>
      <c r="B255" s="21">
        <v>1</v>
      </c>
      <c r="C255" s="21" t="s">
        <v>176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 t="s">
        <v>75</v>
      </c>
      <c r="U255" s="21">
        <v>13.8</v>
      </c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1:30" x14ac:dyDescent="0.25">
      <c r="A256" s="6" t="s">
        <v>174</v>
      </c>
      <c r="B256" s="21">
        <v>2</v>
      </c>
      <c r="C256" s="21" t="s">
        <v>176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 t="s">
        <v>75</v>
      </c>
      <c r="W256" s="21">
        <v>10.6</v>
      </c>
      <c r="X256" s="21"/>
      <c r="Y256" s="21"/>
      <c r="Z256" s="21"/>
      <c r="AA256" s="21"/>
      <c r="AB256" s="21"/>
      <c r="AC256" s="21"/>
      <c r="AD256" s="21"/>
    </row>
    <row r="257" spans="1:30" x14ac:dyDescent="0.25">
      <c r="A257" s="6" t="s">
        <v>175</v>
      </c>
      <c r="B257" s="21">
        <v>4</v>
      </c>
      <c r="C257" s="21" t="s">
        <v>39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 t="s">
        <v>75</v>
      </c>
      <c r="W257" s="21">
        <v>2.5</v>
      </c>
      <c r="X257" s="21"/>
      <c r="Y257" s="21"/>
      <c r="Z257" s="21"/>
      <c r="AA257" s="21"/>
      <c r="AB257" s="21"/>
      <c r="AC257" s="21"/>
      <c r="AD257" s="21"/>
    </row>
    <row r="258" spans="1:30" ht="18.75" x14ac:dyDescent="0.3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x14ac:dyDescent="0.25">
      <c r="A259" s="27" t="s">
        <v>108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</row>
    <row r="260" spans="1:30" x14ac:dyDescent="0.25">
      <c r="A260" s="27" t="s">
        <v>109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</row>
    <row r="261" spans="1:30" x14ac:dyDescent="0.25">
      <c r="A261" s="4" t="s">
        <v>107</v>
      </c>
    </row>
  </sheetData>
  <mergeCells count="49">
    <mergeCell ref="A258:AD258"/>
    <mergeCell ref="A223:AD223"/>
    <mergeCell ref="A230:AD230"/>
    <mergeCell ref="A237:AD237"/>
    <mergeCell ref="A244:AD244"/>
    <mergeCell ref="A251:AD251"/>
    <mergeCell ref="A187:AD187"/>
    <mergeCell ref="A194:AD194"/>
    <mergeCell ref="A202:AD202"/>
    <mergeCell ref="A209:AD209"/>
    <mergeCell ref="A216:AD216"/>
    <mergeCell ref="A113:AD113"/>
    <mergeCell ref="A46:AD46"/>
    <mergeCell ref="C8:C9"/>
    <mergeCell ref="D9:E9"/>
    <mergeCell ref="J9:K9"/>
    <mergeCell ref="L9:M9"/>
    <mergeCell ref="A57:AD57"/>
    <mergeCell ref="A66:AD66"/>
    <mergeCell ref="AB8:AD8"/>
    <mergeCell ref="A11:AD11"/>
    <mergeCell ref="A18:AD18"/>
    <mergeCell ref="A28:AD28"/>
    <mergeCell ref="A37:AD37"/>
    <mergeCell ref="R9:S9"/>
    <mergeCell ref="B8:B9"/>
    <mergeCell ref="A76:AD76"/>
    <mergeCell ref="A85:AD85"/>
    <mergeCell ref="A96:AD96"/>
    <mergeCell ref="A102:AD102"/>
    <mergeCell ref="A8:A9"/>
    <mergeCell ref="N9:O9"/>
    <mergeCell ref="P9:Q9"/>
    <mergeCell ref="D8:AA8"/>
    <mergeCell ref="F9:G9"/>
    <mergeCell ref="T9:U9"/>
    <mergeCell ref="V9:W9"/>
    <mergeCell ref="X9:Y9"/>
    <mergeCell ref="Z9:AA9"/>
    <mergeCell ref="H9:I9"/>
    <mergeCell ref="A179:AD179"/>
    <mergeCell ref="A148:AD148"/>
    <mergeCell ref="A124:AD124"/>
    <mergeCell ref="A130:AD130"/>
    <mergeCell ref="A136:AD136"/>
    <mergeCell ref="A142:AD142"/>
    <mergeCell ref="A154:AD154"/>
    <mergeCell ref="A165:AD165"/>
    <mergeCell ref="A171:AD17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2020-02-27T11:30:12Z</dcterms:modified>
</cp:coreProperties>
</file>